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rive condivisi\Rapporto_IFP\RapportoIFP2026\5_APPENDICE\"/>
    </mc:Choice>
  </mc:AlternateContent>
  <bookViews>
    <workbookView xWindow="0" yWindow="0" windowWidth="28800" windowHeight="12240" tabRatio="828"/>
  </bookViews>
  <sheets>
    <sheet name="Indice" sheetId="48" r:id="rId1"/>
    <sheet name="fig_I1" sheetId="51" r:id="rId2"/>
    <sheet name="tab_I1" sheetId="16" r:id="rId3"/>
    <sheet name="fig_I2" sheetId="17" r:id="rId4"/>
    <sheet name="tab_I2" sheetId="6" r:id="rId5"/>
    <sheet name="tab_I3" sheetId="45" r:id="rId6"/>
    <sheet name="fig_I3" sheetId="12" r:id="rId7"/>
    <sheet name="tab_I4" sheetId="21" r:id="rId8"/>
    <sheet name="tab_I5" sheetId="18" r:id="rId9"/>
    <sheet name="tab_I6" sheetId="22" r:id="rId10"/>
    <sheet name="fig_I4" sheetId="23" r:id="rId11"/>
    <sheet name="tab_I7" sheetId="46" r:id="rId12"/>
    <sheet name="tab_I8" sheetId="25" r:id="rId13"/>
    <sheet name="fig_I5" sheetId="26" r:id="rId14"/>
    <sheet name="tabI_9" sheetId="53" r:id="rId15"/>
    <sheet name="tab_I10" sheetId="32" r:id="rId16"/>
    <sheet name="fig_I6" sheetId="34" r:id="rId17"/>
    <sheet name="fig_I7" sheetId="36" r:id="rId18"/>
    <sheet name="fig_I8" sheetId="44" r:id="rId19"/>
    <sheet name="fig_I9" sheetId="52" r:id="rId20"/>
  </sheets>
  <externalReferences>
    <externalReference r:id="rId21"/>
    <externalReference r:id="rId22"/>
  </externalReferences>
  <definedNames>
    <definedName name="_xlnm._FilterDatabase" localSheetId="6" hidden="1">fig_I3!$A$27:$F$48</definedName>
    <definedName name="appo_contatore" localSheetId="1">#REF!</definedName>
    <definedName name="appo_contatore" localSheetId="10">#REF!</definedName>
    <definedName name="appo_contatore" localSheetId="13">#REF!</definedName>
    <definedName name="appo_contatore" localSheetId="16">#REF!</definedName>
    <definedName name="appo_contatore" localSheetId="17">#REF!</definedName>
    <definedName name="appo_contatore" localSheetId="18">#REF!</definedName>
    <definedName name="appo_contatore" localSheetId="19">#REF!</definedName>
    <definedName name="appo_contatore" localSheetId="15">#REF!</definedName>
    <definedName name="appo_contatore" localSheetId="5">#REF!</definedName>
    <definedName name="appo_contatore" localSheetId="9">#REF!</definedName>
    <definedName name="appo_contatore" localSheetId="11">#REF!</definedName>
    <definedName name="appo_contatore" localSheetId="12">#REF!</definedName>
    <definedName name="appo_contatore">#REF!</definedName>
    <definedName name="appoFonte" localSheetId="1">#REF!</definedName>
    <definedName name="appoFonte" localSheetId="10">#REF!</definedName>
    <definedName name="appoFonte" localSheetId="13">#REF!</definedName>
    <definedName name="appoFonte" localSheetId="16">#REF!</definedName>
    <definedName name="appoFonte" localSheetId="17">#REF!</definedName>
    <definedName name="appoFonte" localSheetId="18">#REF!</definedName>
    <definedName name="appoFonte" localSheetId="19">#REF!</definedName>
    <definedName name="appoFonte" localSheetId="15">#REF!</definedName>
    <definedName name="appoFonte" localSheetId="5">#REF!</definedName>
    <definedName name="appoFonte" localSheetId="9">#REF!</definedName>
    <definedName name="appoFonte" localSheetId="11">#REF!</definedName>
    <definedName name="appoFonte" localSheetId="12">#REF!</definedName>
    <definedName name="appoFonte">#REF!</definedName>
    <definedName name="appoTitolo" localSheetId="1">#REF!</definedName>
    <definedName name="appoTitolo" localSheetId="10">#REF!</definedName>
    <definedName name="appoTitolo" localSheetId="13">#REF!</definedName>
    <definedName name="appoTitolo" localSheetId="16">#REF!</definedName>
    <definedName name="appoTitolo" localSheetId="17">#REF!</definedName>
    <definedName name="appoTitolo" localSheetId="18">#REF!</definedName>
    <definedName name="appoTitolo" localSheetId="19">#REF!</definedName>
    <definedName name="appoTitolo" localSheetId="15">#REF!</definedName>
    <definedName name="appoTitolo" localSheetId="5">#REF!</definedName>
    <definedName name="appoTitolo" localSheetId="9">#REF!</definedName>
    <definedName name="appoTitolo" localSheetId="11">#REF!</definedName>
    <definedName name="appoTitolo" localSheetId="12">#REF!</definedName>
    <definedName name="appoTitolo">#REF!</definedName>
    <definedName name="box" localSheetId="1">#REF!</definedName>
    <definedName name="box" localSheetId="10">#REF!</definedName>
    <definedName name="box" localSheetId="13">#REF!</definedName>
    <definedName name="box" localSheetId="16">#REF!</definedName>
    <definedName name="box" localSheetId="17">#REF!</definedName>
    <definedName name="box" localSheetId="18">#REF!</definedName>
    <definedName name="box" localSheetId="19">#REF!</definedName>
    <definedName name="box" localSheetId="15">#REF!</definedName>
    <definedName name="box" localSheetId="5">#REF!</definedName>
    <definedName name="box" localSheetId="9">#REF!</definedName>
    <definedName name="box" localSheetId="11">#REF!</definedName>
    <definedName name="box" localSheetId="12">#REF!</definedName>
    <definedName name="box">#REF!</definedName>
    <definedName name="Fonte" localSheetId="1">#REF!</definedName>
    <definedName name="Fonte" localSheetId="10">#REF!</definedName>
    <definedName name="Fonte" localSheetId="13">#REF!</definedName>
    <definedName name="Fonte" localSheetId="16">#REF!</definedName>
    <definedName name="Fonte" localSheetId="17">#REF!</definedName>
    <definedName name="Fonte" localSheetId="18">#REF!</definedName>
    <definedName name="Fonte" localSheetId="19">#REF!</definedName>
    <definedName name="Fonte" localSheetId="15">#REF!</definedName>
    <definedName name="Fonte" localSheetId="5">#REF!</definedName>
    <definedName name="Fonte" localSheetId="9">#REF!</definedName>
    <definedName name="Fonte" localSheetId="11">#REF!</definedName>
    <definedName name="Fonte" localSheetId="12">#REF!</definedName>
    <definedName name="Fonte">#REF!</definedName>
    <definedName name="fonte1">[1]APRE!$H$1:$H$2</definedName>
    <definedName name="InputDir" localSheetId="1">#REF!</definedName>
    <definedName name="InputDir" localSheetId="10">#REF!</definedName>
    <definedName name="InputDir" localSheetId="13">#REF!</definedName>
    <definedName name="InputDir" localSheetId="16">#REF!</definedName>
    <definedName name="InputDir" localSheetId="17">#REF!</definedName>
    <definedName name="InputDir" localSheetId="18">#REF!</definedName>
    <definedName name="InputDir" localSheetId="19">#REF!</definedName>
    <definedName name="InputDir" localSheetId="15">#REF!</definedName>
    <definedName name="InputDir" localSheetId="5">#REF!</definedName>
    <definedName name="InputDir" localSheetId="7">#REF!</definedName>
    <definedName name="InputDir" localSheetId="9">#REF!</definedName>
    <definedName name="InputDir" localSheetId="11">#REF!</definedName>
    <definedName name="InputDir" localSheetId="12">#REF!</definedName>
    <definedName name="InputDir">#REF!</definedName>
    <definedName name="Lcolonna1" localSheetId="1">#REF!</definedName>
    <definedName name="Lcolonna1" localSheetId="10">#REF!</definedName>
    <definedName name="Lcolonna1" localSheetId="13">#REF!</definedName>
    <definedName name="Lcolonna1" localSheetId="16">#REF!</definedName>
    <definedName name="Lcolonna1" localSheetId="17">#REF!</definedName>
    <definedName name="Lcolonna1" localSheetId="18">#REF!</definedName>
    <definedName name="Lcolonna1" localSheetId="19">#REF!</definedName>
    <definedName name="Lcolonna1" localSheetId="15">#REF!</definedName>
    <definedName name="Lcolonna1" localSheetId="5">#REF!</definedName>
    <definedName name="Lcolonna1" localSheetId="9">#REF!</definedName>
    <definedName name="Lcolonna1" localSheetId="11">#REF!</definedName>
    <definedName name="Lcolonna1" localSheetId="12">#REF!</definedName>
    <definedName name="Lcolonna1">#REF!</definedName>
    <definedName name="nota4" localSheetId="1">[2]Note!#REF!</definedName>
    <definedName name="nota4" localSheetId="7">[2]Note!#REF!</definedName>
    <definedName name="nota4" localSheetId="11">[2]Note!#REF!</definedName>
    <definedName name="nota4">[2]Note!#REF!</definedName>
    <definedName name="numtestata" localSheetId="1">#REF!</definedName>
    <definedName name="numtestata" localSheetId="10">#REF!</definedName>
    <definedName name="numtestata" localSheetId="13">#REF!</definedName>
    <definedName name="numtestata" localSheetId="16">#REF!</definedName>
    <definedName name="numtestata" localSheetId="17">#REF!</definedName>
    <definedName name="numtestata" localSheetId="18">#REF!</definedName>
    <definedName name="numtestata" localSheetId="19">#REF!</definedName>
    <definedName name="numtestata" localSheetId="15">#REF!</definedName>
    <definedName name="numtestata" localSheetId="5">#REF!</definedName>
    <definedName name="numtestata" localSheetId="9">#REF!</definedName>
    <definedName name="numtestata" localSheetId="11">#REF!</definedName>
    <definedName name="numtestata" localSheetId="12">#REF!</definedName>
    <definedName name="numtestata">#REF!</definedName>
    <definedName name="OuputDir" localSheetId="1">#REF!</definedName>
    <definedName name="OuputDir" localSheetId="10">#REF!</definedName>
    <definedName name="OuputDir" localSheetId="13">#REF!</definedName>
    <definedName name="OuputDir" localSheetId="16">#REF!</definedName>
    <definedName name="OuputDir" localSheetId="17">#REF!</definedName>
    <definedName name="OuputDir" localSheetId="18">#REF!</definedName>
    <definedName name="OuputDir" localSheetId="19">#REF!</definedName>
    <definedName name="OuputDir" localSheetId="15">#REF!</definedName>
    <definedName name="OuputDir" localSheetId="5">#REF!</definedName>
    <definedName name="OuputDir" localSheetId="7">#REF!</definedName>
    <definedName name="OuputDir" localSheetId="9">#REF!</definedName>
    <definedName name="OuputDir" localSheetId="11">#REF!</definedName>
    <definedName name="OuputDir" localSheetId="12">#REF!</definedName>
    <definedName name="OuputDir">#REF!</definedName>
    <definedName name="OutputDir" localSheetId="1">#REF!</definedName>
    <definedName name="OutputDir" localSheetId="10">#REF!</definedName>
    <definedName name="OutputDir" localSheetId="13">#REF!</definedName>
    <definedName name="OutputDir" localSheetId="16">#REF!</definedName>
    <definedName name="OutputDir" localSheetId="17">#REF!</definedName>
    <definedName name="OutputDir" localSheetId="18">#REF!</definedName>
    <definedName name="OutputDir" localSheetId="19">#REF!</definedName>
    <definedName name="OutputDir" localSheetId="15">#REF!</definedName>
    <definedName name="OutputDir" localSheetId="5">#REF!</definedName>
    <definedName name="OutputDir" localSheetId="7">#REF!</definedName>
    <definedName name="OutputDir" localSheetId="9">#REF!</definedName>
    <definedName name="OutputDir" localSheetId="11">#REF!</definedName>
    <definedName name="OutputDir" localSheetId="12">#REF!</definedName>
    <definedName name="OutputDir">#REF!</definedName>
    <definedName name="TABLE" localSheetId="16">fig_I6!#REF!</definedName>
    <definedName name="TABLE" localSheetId="2">tab_I1!#REF!</definedName>
    <definedName name="TABLE_2" localSheetId="2">tab_I1!#REF!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53" l="1"/>
  <c r="C27" i="53" s="1"/>
  <c r="D28" i="53"/>
  <c r="E28" i="53"/>
  <c r="F28" i="53"/>
  <c r="B28" i="53"/>
  <c r="C26" i="53"/>
  <c r="D26" i="53"/>
  <c r="E26" i="53"/>
  <c r="E27" i="53" s="1"/>
  <c r="F26" i="53"/>
  <c r="B26" i="53"/>
  <c r="D27" i="53" l="1"/>
  <c r="B27" i="53"/>
  <c r="F27" i="53"/>
  <c r="B19" i="48"/>
  <c r="B25" i="48" l="1"/>
  <c r="B24" i="48"/>
  <c r="B23" i="48"/>
  <c r="B22" i="48"/>
  <c r="B21" i="48"/>
  <c r="B18" i="48"/>
  <c r="B17" i="48"/>
  <c r="B16" i="48"/>
  <c r="B15" i="48"/>
  <c r="B14" i="48"/>
  <c r="B12" i="48"/>
  <c r="B11" i="48"/>
  <c r="B10" i="48"/>
  <c r="B9" i="48"/>
  <c r="B8" i="48"/>
  <c r="B7" i="48"/>
  <c r="B6" i="48"/>
  <c r="B5" i="48"/>
</calcChain>
</file>

<file path=xl/sharedStrings.xml><?xml version="1.0" encoding="utf-8"?>
<sst xmlns="http://schemas.openxmlformats.org/spreadsheetml/2006/main" count="502" uniqueCount="207">
  <si>
    <t>Totale complessivo</t>
  </si>
  <si>
    <t>Vecchio ordinamento</t>
  </si>
  <si>
    <t xml:space="preserve">Valori assoluti </t>
  </si>
  <si>
    <t>Totale</t>
  </si>
  <si>
    <t>Scienze gastronomiche</t>
  </si>
  <si>
    <t>Biella</t>
  </si>
  <si>
    <t>Cuneo</t>
  </si>
  <si>
    <t>Ivrea</t>
  </si>
  <si>
    <t>Orbassano</t>
  </si>
  <si>
    <t>Abruzzo</t>
  </si>
  <si>
    <t>Atenei</t>
  </si>
  <si>
    <t>Torino</t>
  </si>
  <si>
    <t>Novara</t>
  </si>
  <si>
    <t>Alessandria</t>
  </si>
  <si>
    <t>Vercelli</t>
  </si>
  <si>
    <t>Piemonte Orientale</t>
  </si>
  <si>
    <t>Asti</t>
  </si>
  <si>
    <t>Politecnico</t>
  </si>
  <si>
    <t>Università di Torino</t>
  </si>
  <si>
    <t xml:space="preserve">Totale </t>
  </si>
  <si>
    <t>Università Piemonte Orientale</t>
  </si>
  <si>
    <t>Val. %</t>
  </si>
  <si>
    <t>Piemonte</t>
  </si>
  <si>
    <t>totale</t>
  </si>
  <si>
    <t>Liguria</t>
  </si>
  <si>
    <t>Lombardia</t>
  </si>
  <si>
    <t>Veneto</t>
  </si>
  <si>
    <t>Marche</t>
  </si>
  <si>
    <t>Toscana</t>
  </si>
  <si>
    <t>Umbria</t>
  </si>
  <si>
    <t>Lazio</t>
  </si>
  <si>
    <t>Campania</t>
  </si>
  <si>
    <t>Molise</t>
  </si>
  <si>
    <t>Puglia</t>
  </si>
  <si>
    <t>Basilicata</t>
  </si>
  <si>
    <t>Calabria</t>
  </si>
  <si>
    <t>Sicilia</t>
  </si>
  <si>
    <t>Sardegna</t>
  </si>
  <si>
    <t>TOTALE</t>
  </si>
  <si>
    <t>Valori %</t>
  </si>
  <si>
    <t>Valle d'Aosta</t>
  </si>
  <si>
    <t>Scienze Gastronomiche</t>
  </si>
  <si>
    <t>Nuovo ordinamento</t>
  </si>
  <si>
    <t>Val. Ass.</t>
  </si>
  <si>
    <t>Laurea triennale</t>
  </si>
  <si>
    <t>Laureati</t>
  </si>
  <si>
    <t>Emilia-Romagna</t>
  </si>
  <si>
    <t xml:space="preserve">Iscritti </t>
  </si>
  <si>
    <t>Immatricolati</t>
  </si>
  <si>
    <t>Grugliasco</t>
  </si>
  <si>
    <t>Savigliano</t>
  </si>
  <si>
    <t>Ciclo unico</t>
  </si>
  <si>
    <t>Friuli-VG</t>
  </si>
  <si>
    <t>ITALIA</t>
  </si>
  <si>
    <t>Indice</t>
  </si>
  <si>
    <t>→</t>
  </si>
  <si>
    <t>Gruppo disciplinare</t>
  </si>
  <si>
    <t xml:space="preserve">Atenei piemontesi complessivi </t>
  </si>
  <si>
    <t xml:space="preserve">Dettaglio atenei </t>
  </si>
  <si>
    <t>di cui donne</t>
  </si>
  <si>
    <t>Scienze Gastro-
nomiche</t>
  </si>
  <si>
    <t xml:space="preserve">
 Val. Ass.</t>
  </si>
  <si>
    <t>Incidenza %</t>
  </si>
  <si>
    <t>Giuridico</t>
  </si>
  <si>
    <t>Linguistico</t>
  </si>
  <si>
    <t>Psicologico</t>
  </si>
  <si>
    <t>Scientifico</t>
  </si>
  <si>
    <t>Comuni</t>
  </si>
  <si>
    <t>Bra (Pollenzo)</t>
  </si>
  <si>
    <t>Estero</t>
  </si>
  <si>
    <t>Valori Percentuali</t>
  </si>
  <si>
    <t>%  residenti in Piemonte</t>
  </si>
  <si>
    <t>% residenti in altra regione</t>
  </si>
  <si>
    <t>% residenti all'estero</t>
  </si>
  <si>
    <t>regione</t>
  </si>
  <si>
    <t>Studenti con cittadinanza straniera</t>
  </si>
  <si>
    <t>Studenti con cittadinanza Italiana</t>
  </si>
  <si>
    <t>M</t>
  </si>
  <si>
    <t>F</t>
  </si>
  <si>
    <t>(Base)</t>
  </si>
  <si>
    <t xml:space="preserve"> Istituto tecnico</t>
  </si>
  <si>
    <t xml:space="preserve"> Istituto professionale</t>
  </si>
  <si>
    <t xml:space="preserve"> Titolo straniero</t>
  </si>
  <si>
    <t>14/15</t>
  </si>
  <si>
    <t>Val %</t>
  </si>
  <si>
    <t>Regioni di residenza</t>
  </si>
  <si>
    <t>Friuli Venezia Giulia</t>
  </si>
  <si>
    <t>Trentino Alto Adige</t>
  </si>
  <si>
    <t>Friuli VG</t>
  </si>
  <si>
    <t>Incidenza % studenti con cittadinanza straniera</t>
  </si>
  <si>
    <t>Nord
Ovest</t>
  </si>
  <si>
    <t>Nord-Est</t>
  </si>
  <si>
    <t>T</t>
  </si>
  <si>
    <t xml:space="preserve">Centro </t>
  </si>
  <si>
    <t>dati per il grafico</t>
  </si>
  <si>
    <t>Dati per grafico</t>
  </si>
  <si>
    <t>www.sisform.piemonte.it</t>
  </si>
  <si>
    <t>15/16</t>
  </si>
  <si>
    <t>Trentino</t>
  </si>
  <si>
    <t xml:space="preserve">Gruppo disciplinare </t>
  </si>
  <si>
    <t>gruppi</t>
  </si>
  <si>
    <t xml:space="preserve">Trentino </t>
  </si>
  <si>
    <t>Emilia-R.</t>
  </si>
  <si>
    <t>16/17</t>
  </si>
  <si>
    <t xml:space="preserve"> Liceo classico e scientifico</t>
  </si>
  <si>
    <t xml:space="preserve"> Altri licei e istituti magistrali</t>
  </si>
  <si>
    <t>Altri istituti e istituto non disponibile</t>
  </si>
  <si>
    <t>Laurea magistrale</t>
  </si>
  <si>
    <t>17/18</t>
  </si>
  <si>
    <t>18/19</t>
  </si>
  <si>
    <t>v.a.</t>
  </si>
  <si>
    <t>Collegno</t>
  </si>
  <si>
    <t>Altri comuni</t>
  </si>
  <si>
    <t>2017/18</t>
  </si>
  <si>
    <t>19/20</t>
  </si>
  <si>
    <t>Nota: alla voce "Torino" sono inclusi i corsi con doppia sede (es: Torino-Shanghai)</t>
  </si>
  <si>
    <t>2018/19</t>
  </si>
  <si>
    <t>Nota: nel caso del Trentino, è stata considerata la sola provincia di Trento dal momento che il dato della provincia di Bolzano tende a essere molto basso perché sono numerosi i diplomati nella provincia che si iscrivono in università austriache</t>
  </si>
  <si>
    <t>Fig. I.3  Tasso di iscrizione all’università per regione di residenza degli studenti</t>
  </si>
  <si>
    <t>EU27</t>
  </si>
  <si>
    <t>20/21</t>
  </si>
  <si>
    <t>Emilia Romagna</t>
  </si>
  <si>
    <t>2019/20</t>
  </si>
  <si>
    <t>Politecnico di Torino</t>
  </si>
  <si>
    <t>Nota: nel caso del Trentino, è stata considerata la sola provincia di Trento; il dato della provincia di Bolzano tende a essere molto basso perché sono numerosi i diplomati nella provincia che si iscrivono in universtà tedesche o austriache</t>
  </si>
  <si>
    <t>21/22</t>
  </si>
  <si>
    <t>2020/21</t>
  </si>
  <si>
    <t>(*)  Comprende i titoli universitari del nuovo ordinamento (lauree triennali e  specialistiche/magistrali a ciclo unico) e del vecchio ordinamento. Non sono comprese le lauree specialistiche biennali. L'indicatore è una misura della quota dei laureati (giovani che hanno conseguito almeno un titolo universitario) sui venticinquenni. Nel caso del Trentino è stata considerata la sola Provincia di Trento</t>
  </si>
  <si>
    <t>Fig. I.4 Tasso di passaggio dalla scuola secondaria all'università per regione di residenza degli studenti e genere</t>
  </si>
  <si>
    <t>22/23</t>
  </si>
  <si>
    <t>Nota: i dati sono ordinati in base alla percentuale di studenti in possesso di maturità liceale classica o scientifica</t>
  </si>
  <si>
    <t>Sud</t>
  </si>
  <si>
    <t>Isole</t>
  </si>
  <si>
    <t>2021/22</t>
  </si>
  <si>
    <t>Nota: nel caso del Trentino Alto Adige, è stata considerata la sola provincia di Trento</t>
  </si>
  <si>
    <t>Fonte: Eurostat</t>
  </si>
  <si>
    <t>Nota: Obiettivo UE 2030: almeno 50% dei 30-34enni in possesso di un diploma di istruzione terziaria</t>
  </si>
  <si>
    <t>Piemonte
Maschi</t>
  </si>
  <si>
    <t>Piemonte
Femmine</t>
  </si>
  <si>
    <t>Piemonte
Totale</t>
  </si>
  <si>
    <t>23/24</t>
  </si>
  <si>
    <t>Agrario-Forestale e Veterinario</t>
  </si>
  <si>
    <t>Architettura e Ingegneria civile</t>
  </si>
  <si>
    <t>Arte e Design</t>
  </si>
  <si>
    <t>Economico</t>
  </si>
  <si>
    <t>Educazione e Formazione</t>
  </si>
  <si>
    <t>Informatica e Tecnologie ICT</t>
  </si>
  <si>
    <t>Ingegneria industriale e dell'informazione</t>
  </si>
  <si>
    <t>Letterario-Umanistico</t>
  </si>
  <si>
    <t>Medico-Sanitario e Farmaceutico</t>
  </si>
  <si>
    <t>Politico-Sociale e Comunicazione</t>
  </si>
  <si>
    <t>Scienze motorie e sportive</t>
  </si>
  <si>
    <t>Fonte: elaborazioni IRES Piemonte, Osservatorio regionale per l'università e il diritto allo studio universitario (dati al 31 dicembre) su dati atenei del Piemonte</t>
  </si>
  <si>
    <t>Venaria Reale</t>
  </si>
  <si>
    <t>19 anni o meno</t>
  </si>
  <si>
    <t>tra 20 e 22 anni</t>
  </si>
  <si>
    <t>tra 23 e 29 anni</t>
  </si>
  <si>
    <t>30 anni e oltre</t>
  </si>
  <si>
    <t>2022/23</t>
  </si>
  <si>
    <t>Val. Ass. 2023</t>
  </si>
  <si>
    <t>Fonte: elaborazioni IRES-Osservatorio regionale per l’università e per il diritto allo studio universitario su dati atenei del Piemonte</t>
  </si>
  <si>
    <t>Fig. I.9 Quota di popolazione con un titolo universitario (ISCED levels 5-8) sui residenti nella fascia di età 30-34 anni (2024)</t>
  </si>
  <si>
    <t>24/25</t>
  </si>
  <si>
    <t>Fig. I.1 Andamento degli iscritti agli atenei piemontesi, a.a. 2014/15 - 2024/25</t>
  </si>
  <si>
    <t>Fonte: elaborazioni IRES Piemonte, Osservatorio regionale per l’università e per il diritto allo studio universitario (dicembre 2024), su dati atenei del Piemonte</t>
  </si>
  <si>
    <t>Tab. I.1 Iscritti per gruppo disciplinare e ateneo, in Piemonte, a.a. 2024/25</t>
  </si>
  <si>
    <r>
      <t xml:space="preserve">Note: all'Università di Torino i 35 iscritti al gruppo </t>
    </r>
    <r>
      <rPr>
        <i/>
        <sz val="8"/>
        <color indexed="63"/>
        <rFont val="Century Gothic"/>
        <family val="2"/>
      </rPr>
      <t>Ingegneria industriale e dell'informazione</t>
    </r>
    <r>
      <rPr>
        <sz val="8"/>
        <color indexed="63"/>
        <rFont val="Century Gothic"/>
        <family val="2"/>
      </rPr>
      <t xml:space="preserve"> frequentano i corsi di laurea magistrale in </t>
    </r>
    <r>
      <rPr>
        <i/>
        <sz val="8"/>
        <color indexed="63"/>
        <rFont val="Century Gothic"/>
        <family val="2"/>
      </rPr>
      <t>Scienze dei materiali</t>
    </r>
    <r>
      <rPr>
        <sz val="8"/>
        <color indexed="63"/>
        <rFont val="Century Gothic"/>
        <family val="2"/>
      </rPr>
      <t xml:space="preserve"> e Material sciences. Al </t>
    </r>
    <r>
      <rPr>
        <i/>
        <sz val="8"/>
        <color indexed="63"/>
        <rFont val="Century Gothic"/>
        <family val="2"/>
      </rPr>
      <t>Piemonte Orientale</t>
    </r>
    <r>
      <rPr>
        <sz val="8"/>
        <color indexed="63"/>
        <rFont val="Century Gothic"/>
        <family val="2"/>
      </rPr>
      <t xml:space="preserve">, l'unico studente inserito nel gruppo </t>
    </r>
    <r>
      <rPr>
        <i/>
        <sz val="8"/>
        <color indexed="63"/>
        <rFont val="Century Gothic"/>
        <family val="2"/>
      </rPr>
      <t>Arte e design</t>
    </r>
    <r>
      <rPr>
        <sz val="8"/>
        <color indexed="63"/>
        <rFont val="Century Gothic"/>
        <family val="2"/>
      </rPr>
      <t xml:space="preserve"> è iscritto al corso di </t>
    </r>
    <r>
      <rPr>
        <i/>
        <sz val="8"/>
        <color indexed="63"/>
        <rFont val="Century Gothic"/>
        <family val="2"/>
      </rPr>
      <t>Studio e gestione dei beni culturali.</t>
    </r>
  </si>
  <si>
    <t>Fig. I.2  Iscritti per gruppo disciplinare, in Piemonte, a.a. 2024/25, valori assoluti</t>
  </si>
  <si>
    <t>Fonte: elaborazioni IRES-Osservatorio regionale per l’università e per il diritto allo studio universitario (dicembre 2024), su dati atenei del Piemonte</t>
  </si>
  <si>
    <t xml:space="preserve">Tab.  I.2 Atenei piemontesi: iscritti nell'a.a. 2024/25 per tipo di corso di laurea </t>
  </si>
  <si>
    <t>Tab. I.3 Atenei piemontesi:  iscritti per sede universitaria, a.a. 2024/25</t>
  </si>
  <si>
    <t>% residenti in Piemonte</t>
  </si>
  <si>
    <t>Fonte: elaborazioni IRES-Osservatorio regionale per l’università e per il diritto allo studio universitario (dicembre 2024) su dati atenei del Piemonte</t>
  </si>
  <si>
    <t>Tab. I.4 Iscritti  agli atenei piemontesi  per regione di residenza degli studenti, a.a. 2024/25</t>
  </si>
  <si>
    <t>Nota: il totale degli studenti iscritti non considera 35 studenti di cui non è nota la regione di residenza</t>
  </si>
  <si>
    <t>Tab. I.5  Atenei piemontesi: studenti per cittadinanza, a.a. 2024/25</t>
  </si>
  <si>
    <t>Tab. I.6 Immatricolati per gruppo disciplinare e ateneo, in Piemonte, a.a. 2024/25</t>
  </si>
  <si>
    <t>2023/24</t>
  </si>
  <si>
    <t>Iscritti per 100 giovani di 19-25 anni, a.a. 2023/24-2022/23</t>
  </si>
  <si>
    <t>Fonte: Istat, Annuario Statistico Italiano (edizioni 2025, 2024, 2023, 2022, 2021, 2020, 2019)</t>
  </si>
  <si>
    <t>Percentuale di immatricolati che nell'anno solare t-1 si sono immatricolati all'università nello stesso anno. Anno accademico 2023/24</t>
  </si>
  <si>
    <t>Fonte: Annuario Statistico Italiano 2025, tavola 7.8
Nota: in ordine discendente per tasso di passaggio complessivo in ciascuna regione. Nel caso del Trentino Alto Adige, è stata considerata la sola provincia di Trento</t>
  </si>
  <si>
    <t>Fig. I.8 Giovani che conseguono un titolo universitario per la prima volta (laureati per 100 persone di 25 anni), anni 2024 e 2023</t>
  </si>
  <si>
    <t>Fonte: Istat, Annuario Statistico Italiano (edizioni 2025, 2024, 2023, 2022, 2021, 2020, 2019), elaborazioni IRES</t>
  </si>
  <si>
    <t>60-69</t>
  </si>
  <si>
    <t>70-79</t>
  </si>
  <si>
    <t>80-89</t>
  </si>
  <si>
    <t>90-100</t>
  </si>
  <si>
    <t>Non disp</t>
  </si>
  <si>
    <t>Tab. I.8  Immatricolati per voto di diploma, atenei e gruppi disciplinari, a.a. 2024/25</t>
  </si>
  <si>
    <t>Nota: gli studenti per cui non è disponibile il voto di maturità sono molto spesso studenti che hanno conseguito il titolo all'estero</t>
  </si>
  <si>
    <t>Fig. I.5 Atenei piemontesi: immatricolati per tipo di diploma di scuola secondaria di II grado (valori percentuali, a.a. 2024/25)</t>
  </si>
  <si>
    <t>% residenti in altra regione italiana</t>
  </si>
  <si>
    <t>Tab. I.9 Immatricolati per regione di residenza degli studenti, a.a. 2024/25</t>
  </si>
  <si>
    <t>Val. Ass. 2024</t>
  </si>
  <si>
    <t>Distribuzione % 2024</t>
  </si>
  <si>
    <t>Var. % 2024-2023</t>
  </si>
  <si>
    <t>Tab. I.10 Laureati negli atenei piemontesi nel 2024</t>
  </si>
  <si>
    <t>Fig. I.7 Laureati nel 2024 per Ateneo e tipo di corso</t>
  </si>
  <si>
    <t>Aggiornamento 5 marzo 2026</t>
  </si>
  <si>
    <r>
      <t xml:space="preserve">Osservatorio Istruzione e formazione professionale. Piemonte </t>
    </r>
    <r>
      <rPr>
        <sz val="20"/>
        <rFont val="Century Gothic"/>
        <family val="2"/>
      </rPr>
      <t>2026</t>
    </r>
  </si>
  <si>
    <t>Fonte: Istat, Annuario Statistico Italiano (edizioni 2025, 2024)</t>
  </si>
  <si>
    <t>Tab. I.7 Immatricolati per gruppo disciplinare ed età (valori percentuali), a.a. 2024/25</t>
  </si>
  <si>
    <t>Nota: l'età è calcolata come differenza tra il 2024 e l'anno di nascita dello studente. Il dato non considera uno studente di cui non è nota l'età.</t>
  </si>
  <si>
    <t>Fig. I.6 Andamento dei laureati negli atenei piemontesi (1999-2024)</t>
  </si>
  <si>
    <t>Fonte: Fino al 2012, Segreterie universitarie piemontesi, dati provvisori al 31 gennaio; dal 2013 elaborazioni IRES-Osservatorio regionale per l’università e per il diritto allo studio universitario su dati atenei del Piemonte</t>
  </si>
  <si>
    <r>
      <t>Sezione statistica</t>
    </r>
    <r>
      <rPr>
        <sz val="16"/>
        <rFont val="Lucida Handwriting"/>
        <family val="4"/>
      </rPr>
      <t xml:space="preserve"> I</t>
    </r>
    <r>
      <rPr>
        <sz val="16"/>
        <rFont val="Century Gothic"/>
        <family val="2"/>
      </rPr>
      <t xml:space="preserve"> Università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</si>
</sst>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0.0"/>
    <numFmt numFmtId="168" formatCode="_(&quot;$&quot;* #,##0_);_(&quot;$&quot;* \(#,##0\);_(&quot;$&quot;* &quot;-&quot;_);_(@_)"/>
    <numFmt numFmtId="169" formatCode="_(* #,##0_);_(* \(#,##0\);_(* &quot;-&quot;_);_(@_)"/>
    <numFmt numFmtId="170" formatCode="_-[$€]\ * #,##0.00_-;\-[$€]\ * #,##0.00_-;_-[$€]\ * &quot;-&quot;??_-;_-@_-"/>
    <numFmt numFmtId="171" formatCode="_-* #,##0\ _€_-;\-* #,##0\ _€_-;_-* &quot;-&quot;??\ _€_-;_-@_-"/>
    <numFmt numFmtId="172" formatCode="_-* #,##0_-;\-* #,##0_-;_-* &quot;-&quot;??_-;_-@_-"/>
    <numFmt numFmtId="173" formatCode="_-* #,##0.0\ _€_-;\-* #,##0.0\ _€_-;_-* &quot;-&quot;??\ _€_-;_-@_-"/>
  </numFmts>
  <fonts count="5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3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sz val="8"/>
      <color indexed="56"/>
      <name val="Century Gothic"/>
      <family val="2"/>
    </font>
    <font>
      <sz val="8"/>
      <color indexed="62"/>
      <name val="Century Gothic"/>
      <family val="2"/>
    </font>
    <font>
      <sz val="8"/>
      <name val="Century Gothic"/>
      <family val="2"/>
    </font>
    <font>
      <sz val="16"/>
      <name val="Century Gothic"/>
      <family val="2"/>
    </font>
    <font>
      <sz val="8"/>
      <color indexed="19"/>
      <name val="Century Gothic"/>
      <family val="2"/>
    </font>
    <font>
      <sz val="8"/>
      <color indexed="56"/>
      <name val="Calibri"/>
      <family val="2"/>
    </font>
    <font>
      <i/>
      <sz val="10"/>
      <color indexed="62"/>
      <name val="Calibri"/>
      <family val="2"/>
    </font>
    <font>
      <b/>
      <i/>
      <sz val="8"/>
      <color indexed="62"/>
      <name val="Calibri"/>
      <family val="2"/>
    </font>
    <font>
      <sz val="11"/>
      <name val="Century Gothic"/>
      <family val="2"/>
    </font>
    <font>
      <sz val="20"/>
      <name val="Century Gothic"/>
      <family val="2"/>
    </font>
    <font>
      <u/>
      <sz val="11"/>
      <color indexed="30"/>
      <name val="Century Gothic"/>
      <family val="2"/>
    </font>
    <font>
      <sz val="8"/>
      <color indexed="63"/>
      <name val="Century Gothic"/>
      <family val="2"/>
    </font>
    <font>
      <i/>
      <sz val="8"/>
      <color indexed="63"/>
      <name val="Century Gothic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2" tint="-0.749992370372631"/>
      <name val="Calibri"/>
      <family val="2"/>
    </font>
    <font>
      <sz val="8"/>
      <color theme="2" tint="-0.749992370372631"/>
      <name val="Century Gothic"/>
      <family val="2"/>
    </font>
    <font>
      <sz val="11"/>
      <color theme="2" tint="-0.749992370372631"/>
      <name val="Century Gothic"/>
      <family val="2"/>
    </font>
    <font>
      <i/>
      <sz val="11"/>
      <color theme="2" tint="-0.749992370372631"/>
      <name val="Century Gothic"/>
      <family val="2"/>
    </font>
    <font>
      <b/>
      <sz val="8"/>
      <color theme="2" tint="-0.749992370372631"/>
      <name val="Century Gothic"/>
      <family val="2"/>
    </font>
    <font>
      <sz val="10"/>
      <color theme="2" tint="-0.749992370372631"/>
      <name val="Century Gothic"/>
      <family val="2"/>
    </font>
    <font>
      <sz val="8"/>
      <color theme="1" tint="0.34998626667073579"/>
      <name val="Century Gothic"/>
      <family val="2"/>
    </font>
    <font>
      <i/>
      <sz val="8"/>
      <color theme="2" tint="-0.749992370372631"/>
      <name val="Century Gothic"/>
      <family val="2"/>
    </font>
    <font>
      <i/>
      <sz val="10"/>
      <color theme="2" tint="-0.749992370372631"/>
      <name val="Century Gothic"/>
      <family val="2"/>
    </font>
    <font>
      <i/>
      <sz val="12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i/>
      <sz val="8"/>
      <color rgb="FF002060"/>
      <name val="Century Gothic"/>
      <family val="2"/>
    </font>
    <font>
      <b/>
      <sz val="8"/>
      <color rgb="FF002060"/>
      <name val="Century Gothic"/>
      <family val="2"/>
    </font>
    <font>
      <b/>
      <sz val="11"/>
      <color rgb="FFFFFFFF"/>
      <name val="Calibri"/>
      <family val="2"/>
    </font>
    <font>
      <b/>
      <sz val="24"/>
      <color rgb="FF00B050"/>
      <name val="Arial"/>
      <family val="2"/>
    </font>
    <font>
      <i/>
      <sz val="8"/>
      <color theme="1" tint="0.34998626667073579"/>
      <name val="Century Gothic"/>
      <family val="2"/>
    </font>
    <font>
      <b/>
      <sz val="9"/>
      <color theme="2" tint="-0.749992370372631"/>
      <name val="Century Gothic"/>
      <family val="2"/>
    </font>
    <font>
      <sz val="8"/>
      <color theme="1" tint="0.249977111117893"/>
      <name val="Century Gothic"/>
      <family val="2"/>
    </font>
    <font>
      <i/>
      <sz val="8"/>
      <color theme="1" tint="0.249977111117893"/>
      <name val="Century Gothic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entury Gothic"/>
      <family val="2"/>
    </font>
    <font>
      <sz val="8"/>
      <color theme="1" tint="0.14999847407452621"/>
      <name val="Century Gothic"/>
      <family val="2"/>
    </font>
    <font>
      <sz val="8"/>
      <color rgb="FF4A442A"/>
      <name val="Century Gothic"/>
      <family val="2"/>
    </font>
    <font>
      <sz val="11"/>
      <color theme="1" tint="0.34998626667073579"/>
      <name val="Century Gothic"/>
      <family val="2"/>
    </font>
    <font>
      <sz val="16"/>
      <name val="Lucida Handwriting"/>
      <family val="4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/>
      <right/>
      <top style="thin">
        <color indexed="47"/>
      </top>
      <bottom/>
      <diagonal/>
    </border>
    <border>
      <left style="thin">
        <color indexed="47"/>
      </left>
      <right/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/>
      <right/>
      <top style="thin">
        <color indexed="47"/>
      </top>
      <bottom style="thin">
        <color indexed="47"/>
      </bottom>
      <diagonal/>
    </border>
    <border>
      <left/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</borders>
  <cellStyleXfs count="3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70" fontId="2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0" fontId="25" fillId="0" borderId="0"/>
    <xf numFmtId="0" fontId="9" fillId="0" borderId="0"/>
    <xf numFmtId="0" fontId="19" fillId="0" borderId="0"/>
    <xf numFmtId="0" fontId="25" fillId="0" borderId="0"/>
    <xf numFmtId="0" fontId="26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8" fillId="0" borderId="0"/>
    <xf numFmtId="0" fontId="6" fillId="0" borderId="0"/>
    <xf numFmtId="0" fontId="6" fillId="0" borderId="0"/>
    <xf numFmtId="0" fontId="17" fillId="0" borderId="0"/>
    <xf numFmtId="0" fontId="5" fillId="0" borderId="0"/>
    <xf numFmtId="0" fontId="6" fillId="0" borderId="0"/>
    <xf numFmtId="0" fontId="8" fillId="0" borderId="0"/>
    <xf numFmtId="3" fontId="9" fillId="0" borderId="0"/>
    <xf numFmtId="0" fontId="5" fillId="0" borderId="0"/>
    <xf numFmtId="9" fontId="27" fillId="0" borderId="0" applyFont="0" applyFill="0" applyBorder="0" applyAlignment="0" applyProtection="0"/>
    <xf numFmtId="0" fontId="9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247">
    <xf numFmtId="0" fontId="0" fillId="0" borderId="0" xfId="0"/>
    <xf numFmtId="0" fontId="28" fillId="0" borderId="0" xfId="14" applyFont="1"/>
    <xf numFmtId="0" fontId="29" fillId="0" borderId="0" xfId="0" applyFont="1"/>
    <xf numFmtId="0" fontId="29" fillId="0" borderId="1" xfId="0" applyFont="1" applyBorder="1"/>
    <xf numFmtId="3" fontId="29" fillId="0" borderId="0" xfId="0" applyNumberFormat="1" applyFont="1"/>
    <xf numFmtId="0" fontId="29" fillId="0" borderId="0" xfId="0" applyFont="1" applyAlignment="1">
      <alignment horizontal="left"/>
    </xf>
    <xf numFmtId="0" fontId="11" fillId="0" borderId="0" xfId="0" applyFont="1"/>
    <xf numFmtId="0" fontId="30" fillId="0" borderId="0" xfId="0" applyFont="1"/>
    <xf numFmtId="17" fontId="29" fillId="0" borderId="0" xfId="0" applyNumberFormat="1" applyFont="1"/>
    <xf numFmtId="3" fontId="29" fillId="0" borderId="0" xfId="0" applyNumberFormat="1" applyFont="1" applyAlignment="1">
      <alignment horizontal="right"/>
    </xf>
    <xf numFmtId="0" fontId="31" fillId="0" borderId="0" xfId="0" applyFont="1"/>
    <xf numFmtId="3" fontId="29" fillId="0" borderId="0" xfId="21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167" fontId="29" fillId="0" borderId="0" xfId="0" applyNumberFormat="1" applyFont="1"/>
    <xf numFmtId="0" fontId="29" fillId="0" borderId="2" xfId="0" applyFont="1" applyBorder="1" applyAlignment="1">
      <alignment horizontal="right"/>
    </xf>
    <xf numFmtId="3" fontId="29" fillId="0" borderId="2" xfId="0" applyNumberFormat="1" applyFont="1" applyBorder="1"/>
    <xf numFmtId="0" fontId="30" fillId="0" borderId="0" xfId="19" applyFont="1"/>
    <xf numFmtId="0" fontId="29" fillId="0" borderId="0" xfId="19" applyFont="1" applyAlignment="1">
      <alignment horizontal="center"/>
    </xf>
    <xf numFmtId="0" fontId="32" fillId="0" borderId="0" xfId="19" applyFont="1" applyAlignment="1">
      <alignment horizontal="center"/>
    </xf>
    <xf numFmtId="0" fontId="29" fillId="0" borderId="0" xfId="19" applyFont="1"/>
    <xf numFmtId="3" fontId="29" fillId="0" borderId="0" xfId="19" applyNumberFormat="1" applyFont="1" applyAlignment="1">
      <alignment horizontal="center"/>
    </xf>
    <xf numFmtId="167" fontId="29" fillId="0" borderId="0" xfId="19" applyNumberFormat="1" applyFont="1"/>
    <xf numFmtId="3" fontId="29" fillId="0" borderId="0" xfId="19" applyNumberFormat="1" applyFont="1"/>
    <xf numFmtId="0" fontId="29" fillId="0" borderId="0" xfId="18" applyFont="1"/>
    <xf numFmtId="0" fontId="29" fillId="0" borderId="0" xfId="19" applyFont="1" applyAlignment="1">
      <alignment horizontal="right"/>
    </xf>
    <xf numFmtId="0" fontId="32" fillId="0" borderId="0" xfId="19" quotePrefix="1" applyFont="1" applyAlignment="1">
      <alignment horizontal="right"/>
    </xf>
    <xf numFmtId="0" fontId="32" fillId="0" borderId="0" xfId="19" applyFont="1" applyAlignment="1">
      <alignment horizontal="right"/>
    </xf>
    <xf numFmtId="0" fontId="33" fillId="0" borderId="0" xfId="0" applyFont="1"/>
    <xf numFmtId="166" fontId="33" fillId="0" borderId="0" xfId="0" applyNumberFormat="1" applyFont="1"/>
    <xf numFmtId="0" fontId="29" fillId="0" borderId="0" xfId="0" applyFont="1" applyAlignment="1">
      <alignment textRotation="90"/>
    </xf>
    <xf numFmtId="0" fontId="33" fillId="0" borderId="0" xfId="0" applyFont="1" applyAlignment="1">
      <alignment textRotation="90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7" fontId="13" fillId="0" borderId="0" xfId="10" applyNumberFormat="1" applyFont="1" applyAlignment="1">
      <alignment wrapText="1"/>
    </xf>
    <xf numFmtId="0" fontId="14" fillId="0" borderId="0" xfId="10" applyFont="1"/>
    <xf numFmtId="0" fontId="34" fillId="0" borderId="8" xfId="0" applyFont="1" applyBorder="1"/>
    <xf numFmtId="3" fontId="14" fillId="0" borderId="0" xfId="10" applyNumberFormat="1" applyFont="1"/>
    <xf numFmtId="0" fontId="35" fillId="0" borderId="0" xfId="0" applyFont="1" applyAlignment="1">
      <alignment wrapText="1"/>
    </xf>
    <xf numFmtId="0" fontId="29" fillId="0" borderId="0" xfId="0" applyFont="1" applyAlignment="1">
      <alignment wrapText="1"/>
    </xf>
    <xf numFmtId="2" fontId="29" fillId="0" borderId="0" xfId="0" applyNumberFormat="1" applyFont="1"/>
    <xf numFmtId="0" fontId="29" fillId="0" borderId="8" xfId="0" applyFont="1" applyBorder="1" applyAlignment="1">
      <alignment wrapText="1"/>
    </xf>
    <xf numFmtId="167" fontId="29" fillId="0" borderId="8" xfId="0" applyNumberFormat="1" applyFont="1" applyBorder="1"/>
    <xf numFmtId="0" fontId="36" fillId="0" borderId="0" xfId="22" applyFont="1" applyAlignment="1">
      <alignment horizontal="left" wrapText="1"/>
    </xf>
    <xf numFmtId="0" fontId="29" fillId="0" borderId="0" xfId="23" applyFont="1"/>
    <xf numFmtId="0" fontId="29" fillId="0" borderId="0" xfId="23" quotePrefix="1" applyFont="1"/>
    <xf numFmtId="16" fontId="29" fillId="0" borderId="0" xfId="23" quotePrefix="1" applyNumberFormat="1" applyFont="1"/>
    <xf numFmtId="0" fontId="29" fillId="0" borderId="0" xfId="23" applyFont="1" applyAlignment="1">
      <alignment horizontal="center"/>
    </xf>
    <xf numFmtId="0" fontId="29" fillId="0" borderId="0" xfId="22" applyFont="1"/>
    <xf numFmtId="0" fontId="35" fillId="0" borderId="1" xfId="0" applyFont="1" applyBorder="1" applyAlignment="1">
      <alignment horizontal="center" wrapText="1"/>
    </xf>
    <xf numFmtId="0" fontId="31" fillId="0" borderId="0" xfId="22" applyFont="1" applyAlignment="1">
      <alignment wrapText="1"/>
    </xf>
    <xf numFmtId="0" fontId="12" fillId="0" borderId="0" xfId="25" applyFont="1"/>
    <xf numFmtId="0" fontId="29" fillId="0" borderId="0" xfId="25" applyFont="1"/>
    <xf numFmtId="0" fontId="29" fillId="0" borderId="8" xfId="0" applyFont="1" applyBorder="1"/>
    <xf numFmtId="0" fontId="37" fillId="0" borderId="0" xfId="19" applyFont="1"/>
    <xf numFmtId="1" fontId="29" fillId="0" borderId="0" xfId="19" applyNumberFormat="1" applyFont="1"/>
    <xf numFmtId="0" fontId="29" fillId="0" borderId="0" xfId="18" applyFont="1" applyAlignment="1">
      <alignment horizontal="center" wrapText="1"/>
    </xf>
    <xf numFmtId="0" fontId="29" fillId="0" borderId="0" xfId="19" applyFont="1" applyAlignment="1">
      <alignment horizontal="left"/>
    </xf>
    <xf numFmtId="0" fontId="38" fillId="0" borderId="0" xfId="0" applyFont="1" applyAlignment="1">
      <alignment wrapText="1"/>
    </xf>
    <xf numFmtId="0" fontId="29" fillId="0" borderId="1" xfId="19" applyFont="1" applyBorder="1" applyAlignment="1">
      <alignment horizontal="right"/>
    </xf>
    <xf numFmtId="0" fontId="29" fillId="0" borderId="1" xfId="18" applyFont="1" applyBorder="1" applyAlignment="1">
      <alignment horizontal="right" wrapText="1"/>
    </xf>
    <xf numFmtId="3" fontId="29" fillId="0" borderId="1" xfId="19" applyNumberFormat="1" applyFont="1" applyBorder="1" applyAlignment="1">
      <alignment horizontal="right"/>
    </xf>
    <xf numFmtId="0" fontId="36" fillId="0" borderId="0" xfId="0" applyFont="1"/>
    <xf numFmtId="0" fontId="39" fillId="0" borderId="0" xfId="12" applyFont="1"/>
    <xf numFmtId="0" fontId="40" fillId="0" borderId="8" xfId="12" applyFont="1" applyBorder="1"/>
    <xf numFmtId="0" fontId="40" fillId="0" borderId="0" xfId="12" applyFont="1"/>
    <xf numFmtId="167" fontId="40" fillId="0" borderId="0" xfId="12" applyNumberFormat="1" applyFont="1"/>
    <xf numFmtId="0" fontId="14" fillId="0" borderId="0" xfId="24" applyNumberFormat="1" applyFont="1" applyAlignment="1">
      <alignment horizontal="left"/>
    </xf>
    <xf numFmtId="167" fontId="14" fillId="0" borderId="0" xfId="0" applyNumberFormat="1" applyFont="1" applyAlignment="1">
      <alignment horizontal="right" vertical="center"/>
    </xf>
    <xf numFmtId="167" fontId="39" fillId="0" borderId="0" xfId="12" applyNumberFormat="1" applyFont="1"/>
    <xf numFmtId="0" fontId="29" fillId="0" borderId="0" xfId="12" applyFont="1"/>
    <xf numFmtId="0" fontId="41" fillId="0" borderId="0" xfId="0" applyFont="1" applyAlignment="1">
      <alignment horizontal="center"/>
    </xf>
    <xf numFmtId="0" fontId="11" fillId="0" borderId="10" xfId="0" applyFont="1" applyBorder="1"/>
    <xf numFmtId="0" fontId="42" fillId="0" borderId="11" xfId="1" applyFont="1" applyBorder="1" applyAlignment="1" applyProtection="1"/>
    <xf numFmtId="3" fontId="11" fillId="0" borderId="0" xfId="0" applyNumberFormat="1" applyFont="1"/>
    <xf numFmtId="0" fontId="15" fillId="0" borderId="0" xfId="0" applyFont="1" applyAlignment="1">
      <alignment horizontal="left"/>
    </xf>
    <xf numFmtId="0" fontId="29" fillId="0" borderId="0" xfId="0" applyFont="1" applyAlignment="1">
      <alignment horizontal="left" wrapText="1"/>
    </xf>
    <xf numFmtId="0" fontId="29" fillId="0" borderId="12" xfId="0" applyFont="1" applyBorder="1" applyAlignment="1">
      <alignment wrapText="1"/>
    </xf>
    <xf numFmtId="0" fontId="35" fillId="0" borderId="12" xfId="0" applyFont="1" applyBorder="1" applyAlignment="1">
      <alignment horizontal="center" wrapText="1"/>
    </xf>
    <xf numFmtId="0" fontId="29" fillId="0" borderId="13" xfId="0" applyFont="1" applyBorder="1"/>
    <xf numFmtId="167" fontId="35" fillId="0" borderId="12" xfId="0" applyNumberFormat="1" applyFont="1" applyBorder="1"/>
    <xf numFmtId="3" fontId="29" fillId="0" borderId="8" xfId="0" applyNumberFormat="1" applyFont="1" applyBorder="1"/>
    <xf numFmtId="3" fontId="29" fillId="0" borderId="8" xfId="0" applyNumberFormat="1" applyFont="1" applyBorder="1" applyAlignment="1">
      <alignment wrapText="1"/>
    </xf>
    <xf numFmtId="3" fontId="35" fillId="0" borderId="8" xfId="0" applyNumberFormat="1" applyFont="1" applyBorder="1" applyAlignment="1">
      <alignment wrapText="1"/>
    </xf>
    <xf numFmtId="0" fontId="29" fillId="0" borderId="8" xfId="23" applyFont="1" applyBorder="1"/>
    <xf numFmtId="0" fontId="30" fillId="0" borderId="0" xfId="0" applyFont="1" applyAlignment="1">
      <alignment wrapText="1"/>
    </xf>
    <xf numFmtId="0" fontId="29" fillId="0" borderId="8" xfId="25" applyFont="1" applyBorder="1"/>
    <xf numFmtId="3" fontId="29" fillId="0" borderId="8" xfId="25" applyNumberFormat="1" applyFont="1" applyBorder="1"/>
    <xf numFmtId="167" fontId="35" fillId="0" borderId="1" xfId="0" applyNumberFormat="1" applyFont="1" applyBorder="1" applyAlignment="1">
      <alignment horizontal="center" wrapText="1"/>
    </xf>
    <xf numFmtId="0" fontId="35" fillId="0" borderId="1" xfId="0" applyFont="1" applyBorder="1" applyAlignment="1">
      <alignment horizontal="left" wrapText="1"/>
    </xf>
    <xf numFmtId="0" fontId="29" fillId="0" borderId="1" xfId="0" applyFont="1" applyBorder="1" applyAlignment="1">
      <alignment wrapText="1"/>
    </xf>
    <xf numFmtId="3" fontId="29" fillId="0" borderId="1" xfId="0" applyNumberFormat="1" applyFont="1" applyBorder="1"/>
    <xf numFmtId="0" fontId="16" fillId="0" borderId="0" xfId="19" applyFont="1"/>
    <xf numFmtId="0" fontId="34" fillId="0" borderId="14" xfId="0" applyFont="1" applyBorder="1"/>
    <xf numFmtId="0" fontId="44" fillId="0" borderId="8" xfId="14" applyFont="1" applyBorder="1"/>
    <xf numFmtId="167" fontId="29" fillId="0" borderId="8" xfId="14" applyNumberFormat="1" applyFont="1" applyBorder="1"/>
    <xf numFmtId="3" fontId="29" fillId="0" borderId="16" xfId="14" applyNumberFormat="1" applyFont="1" applyBorder="1"/>
    <xf numFmtId="0" fontId="29" fillId="0" borderId="0" xfId="14" applyFont="1"/>
    <xf numFmtId="0" fontId="29" fillId="0" borderId="15" xfId="25" applyFont="1" applyBorder="1"/>
    <xf numFmtId="0" fontId="29" fillId="0" borderId="17" xfId="25" applyFont="1" applyBorder="1"/>
    <xf numFmtId="3" fontId="29" fillId="0" borderId="8" xfId="17" applyNumberFormat="1" applyFont="1" applyBorder="1" applyAlignment="1">
      <alignment horizontal="right"/>
    </xf>
    <xf numFmtId="0" fontId="29" fillId="0" borderId="8" xfId="20" applyFont="1" applyBorder="1" applyAlignment="1">
      <alignment horizontal="center" wrapText="1"/>
    </xf>
    <xf numFmtId="3" fontId="29" fillId="0" borderId="8" xfId="17" applyNumberFormat="1" applyFont="1" applyBorder="1" applyAlignment="1">
      <alignment horizontal="center" wrapText="1"/>
    </xf>
    <xf numFmtId="3" fontId="29" fillId="0" borderId="8" xfId="17" applyNumberFormat="1" applyFont="1" applyBorder="1" applyAlignment="1">
      <alignment horizontal="left"/>
    </xf>
    <xf numFmtId="0" fontId="29" fillId="0" borderId="8" xfId="23" applyFont="1" applyBorder="1" applyAlignment="1">
      <alignment horizontal="center" wrapText="1"/>
    </xf>
    <xf numFmtId="3" fontId="29" fillId="0" borderId="8" xfId="23" applyNumberFormat="1" applyFont="1" applyBorder="1"/>
    <xf numFmtId="0" fontId="29" fillId="0" borderId="15" xfId="23" applyFont="1" applyBorder="1"/>
    <xf numFmtId="3" fontId="29" fillId="0" borderId="17" xfId="23" applyNumberFormat="1" applyFont="1" applyBorder="1"/>
    <xf numFmtId="0" fontId="29" fillId="0" borderId="1" xfId="0" applyFont="1" applyBorder="1" applyAlignment="1">
      <alignment horizontal="center" wrapText="1"/>
    </xf>
    <xf numFmtId="0" fontId="45" fillId="0" borderId="1" xfId="0" applyFont="1" applyBorder="1"/>
    <xf numFmtId="0" fontId="45" fillId="0" borderId="4" xfId="0" applyFont="1" applyBorder="1" applyAlignment="1">
      <alignment wrapText="1"/>
    </xf>
    <xf numFmtId="0" fontId="22" fillId="0" borderId="0" xfId="1" applyFont="1" applyBorder="1" applyAlignment="1" applyProtection="1"/>
    <xf numFmtId="171" fontId="29" fillId="0" borderId="12" xfId="0" applyNumberFormat="1" applyFont="1" applyBorder="1"/>
    <xf numFmtId="171" fontId="29" fillId="0" borderId="8" xfId="0" applyNumberFormat="1" applyFont="1" applyBorder="1"/>
    <xf numFmtId="172" fontId="34" fillId="0" borderId="8" xfId="0" applyNumberFormat="1" applyFont="1" applyBorder="1"/>
    <xf numFmtId="0" fontId="30" fillId="0" borderId="0" xfId="0" applyFont="1" applyAlignment="1">
      <alignment horizontal="left" wrapText="1"/>
    </xf>
    <xf numFmtId="166" fontId="35" fillId="0" borderId="12" xfId="0" applyNumberFormat="1" applyFont="1" applyBorder="1"/>
    <xf numFmtId="167" fontId="35" fillId="0" borderId="8" xfId="25" applyNumberFormat="1" applyFont="1" applyBorder="1"/>
    <xf numFmtId="171" fontId="29" fillId="0" borderId="8" xfId="29" applyNumberFormat="1" applyFont="1" applyBorder="1" applyAlignment="1">
      <alignment wrapText="1"/>
    </xf>
    <xf numFmtId="167" fontId="35" fillId="0" borderId="8" xfId="0" applyNumberFormat="1" applyFont="1" applyBorder="1"/>
    <xf numFmtId="0" fontId="29" fillId="0" borderId="8" xfId="25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171" fontId="29" fillId="0" borderId="8" xfId="29" applyNumberFormat="1" applyFont="1" applyFill="1" applyBorder="1" applyAlignment="1">
      <alignment horizontal="right"/>
    </xf>
    <xf numFmtId="167" fontId="35" fillId="0" borderId="8" xfId="20" applyNumberFormat="1" applyFont="1" applyBorder="1"/>
    <xf numFmtId="173" fontId="35" fillId="0" borderId="1" xfId="0" applyNumberFormat="1" applyFont="1" applyBorder="1" applyAlignment="1">
      <alignment horizontal="right"/>
    </xf>
    <xf numFmtId="171" fontId="29" fillId="0" borderId="1" xfId="0" applyNumberFormat="1" applyFont="1" applyBorder="1" applyAlignment="1">
      <alignment horizontal="right"/>
    </xf>
    <xf numFmtId="171" fontId="29" fillId="0" borderId="12" xfId="29" applyNumberFormat="1" applyFont="1" applyFill="1" applyBorder="1"/>
    <xf numFmtId="3" fontId="29" fillId="0" borderId="1" xfId="30" applyNumberFormat="1" applyFont="1" applyBorder="1"/>
    <xf numFmtId="0" fontId="45" fillId="0" borderId="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167" fontId="34" fillId="0" borderId="9" xfId="0" applyNumberFormat="1" applyFont="1" applyBorder="1" applyAlignment="1">
      <alignment horizontal="center" vertical="center"/>
    </xf>
    <xf numFmtId="0" fontId="34" fillId="0" borderId="8" xfId="0" applyFont="1" applyBorder="1" applyAlignment="1">
      <alignment horizontal="left" vertical="center"/>
    </xf>
    <xf numFmtId="0" fontId="29" fillId="0" borderId="8" xfId="0" applyFont="1" applyBorder="1" applyAlignment="1">
      <alignment horizontal="center"/>
    </xf>
    <xf numFmtId="0" fontId="45" fillId="0" borderId="1" xfId="0" applyFont="1" applyBorder="1" applyAlignment="1">
      <alignment vertical="center"/>
    </xf>
    <xf numFmtId="0" fontId="29" fillId="0" borderId="8" xfId="0" applyFont="1" applyBorder="1" applyAlignment="1">
      <alignment horizontal="left" vertical="center" wrapText="1"/>
    </xf>
    <xf numFmtId="167" fontId="35" fillId="0" borderId="8" xfId="23" applyNumberFormat="1" applyFont="1" applyBorder="1"/>
    <xf numFmtId="0" fontId="29" fillId="0" borderId="1" xfId="0" applyFont="1" applyBorder="1" applyAlignment="1">
      <alignment horizontal="left"/>
    </xf>
    <xf numFmtId="0" fontId="29" fillId="0" borderId="12" xfId="0" applyFont="1" applyBorder="1" applyAlignment="1">
      <alignment horizontal="center" vertical="center"/>
    </xf>
    <xf numFmtId="166" fontId="46" fillId="0" borderId="1" xfId="0" applyNumberFormat="1" applyFont="1" applyBorder="1" applyAlignment="1">
      <alignment horizontal="right"/>
    </xf>
    <xf numFmtId="171" fontId="45" fillId="0" borderId="1" xfId="29" applyNumberFormat="1" applyFont="1" applyFill="1" applyBorder="1" applyAlignment="1">
      <alignment horizontal="right"/>
    </xf>
    <xf numFmtId="171" fontId="45" fillId="0" borderId="1" xfId="29" quotePrefix="1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 wrapText="1"/>
    </xf>
    <xf numFmtId="0" fontId="29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167" fontId="12" fillId="0" borderId="0" xfId="25" applyNumberFormat="1" applyFont="1"/>
    <xf numFmtId="1" fontId="29" fillId="0" borderId="1" xfId="0" applyNumberFormat="1" applyFont="1" applyBorder="1" applyAlignment="1">
      <alignment horizontal="center" wrapText="1"/>
    </xf>
    <xf numFmtId="167" fontId="43" fillId="0" borderId="9" xfId="0" applyNumberFormat="1" applyFont="1" applyBorder="1"/>
    <xf numFmtId="167" fontId="35" fillId="0" borderId="8" xfId="14" applyNumberFormat="1" applyFont="1" applyBorder="1"/>
    <xf numFmtId="171" fontId="29" fillId="0" borderId="0" xfId="0" applyNumberFormat="1" applyFont="1"/>
    <xf numFmtId="0" fontId="32" fillId="0" borderId="8" xfId="0" applyFont="1" applyBorder="1"/>
    <xf numFmtId="167" fontId="32" fillId="0" borderId="8" xfId="0" applyNumberFormat="1" applyFont="1" applyBorder="1"/>
    <xf numFmtId="0" fontId="14" fillId="0" borderId="0" xfId="33" applyFont="1"/>
    <xf numFmtId="0" fontId="14" fillId="0" borderId="0" xfId="33" applyFont="1" applyAlignment="1">
      <alignment vertical="center"/>
    </xf>
    <xf numFmtId="0" fontId="14" fillId="0" borderId="8" xfId="33" applyFont="1" applyBorder="1" applyAlignment="1">
      <alignment wrapText="1"/>
    </xf>
    <xf numFmtId="0" fontId="14" fillId="0" borderId="8" xfId="33" applyFont="1" applyBorder="1" applyAlignment="1">
      <alignment horizontal="center"/>
    </xf>
    <xf numFmtId="0" fontId="14" fillId="0" borderId="8" xfId="33" applyFont="1" applyBorder="1"/>
    <xf numFmtId="166" fontId="14" fillId="0" borderId="8" xfId="33" applyNumberFormat="1" applyFont="1" applyBorder="1" applyAlignment="1">
      <alignment horizontal="center"/>
    </xf>
    <xf numFmtId="0" fontId="14" fillId="0" borderId="0" xfId="33" applyFont="1" applyAlignment="1">
      <alignment wrapText="1"/>
    </xf>
    <xf numFmtId="0" fontId="14" fillId="0" borderId="0" xfId="33" applyFont="1" applyAlignment="1">
      <alignment horizontal="left"/>
    </xf>
    <xf numFmtId="0" fontId="29" fillId="0" borderId="24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wrapText="1"/>
    </xf>
    <xf numFmtId="0" fontId="35" fillId="0" borderId="12" xfId="0" applyFont="1" applyBorder="1" applyAlignment="1">
      <alignment horizontal="center"/>
    </xf>
    <xf numFmtId="0" fontId="29" fillId="0" borderId="8" xfId="14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167" fontId="35" fillId="0" borderId="0" xfId="0" applyNumberFormat="1" applyFont="1"/>
    <xf numFmtId="0" fontId="11" fillId="0" borderId="0" xfId="0" applyFont="1" applyAlignment="1">
      <alignment vertical="center"/>
    </xf>
    <xf numFmtId="167" fontId="29" fillId="0" borderId="1" xfId="0" applyNumberFormat="1" applyFont="1" applyBorder="1" applyAlignment="1">
      <alignment horizontal="center" wrapText="1"/>
    </xf>
    <xf numFmtId="167" fontId="35" fillId="0" borderId="8" xfId="25" applyNumberFormat="1" applyFont="1" applyBorder="1" applyAlignment="1">
      <alignment horizontal="center"/>
    </xf>
    <xf numFmtId="3" fontId="29" fillId="0" borderId="8" xfId="25" applyNumberFormat="1" applyFont="1" applyBorder="1" applyAlignment="1">
      <alignment horizontal="center"/>
    </xf>
    <xf numFmtId="0" fontId="30" fillId="0" borderId="0" xfId="19" applyFont="1" applyAlignment="1">
      <alignment horizontal="left"/>
    </xf>
    <xf numFmtId="0" fontId="29" fillId="0" borderId="0" xfId="19" applyFont="1" applyAlignment="1"/>
    <xf numFmtId="0" fontId="32" fillId="0" borderId="0" xfId="19" applyFont="1" applyAlignment="1"/>
    <xf numFmtId="0" fontId="37" fillId="0" borderId="0" xfId="19" applyFont="1" applyAlignment="1"/>
    <xf numFmtId="0" fontId="0" fillId="0" borderId="0" xfId="0" applyAlignment="1"/>
    <xf numFmtId="0" fontId="47" fillId="2" borderId="11" xfId="0" applyFont="1" applyFill="1" applyBorder="1" applyAlignment="1">
      <alignment horizontal="left" wrapText="1"/>
    </xf>
    <xf numFmtId="0" fontId="47" fillId="2" borderId="0" xfId="0" applyFont="1" applyFill="1" applyAlignment="1">
      <alignment horizontal="left" wrapText="1"/>
    </xf>
    <xf numFmtId="0" fontId="47" fillId="2" borderId="10" xfId="0" applyFont="1" applyFill="1" applyBorder="1" applyAlignment="1">
      <alignment horizontal="left" wrapText="1"/>
    </xf>
    <xf numFmtId="0" fontId="48" fillId="3" borderId="11" xfId="0" applyFont="1" applyFill="1" applyBorder="1" applyAlignment="1">
      <alignment horizontal="left" wrapText="1"/>
    </xf>
    <xf numFmtId="0" fontId="48" fillId="3" borderId="0" xfId="0" applyFont="1" applyFill="1" applyAlignment="1">
      <alignment horizontal="left" wrapText="1"/>
    </xf>
    <xf numFmtId="0" fontId="48" fillId="3" borderId="10" xfId="0" applyFont="1" applyFill="1" applyBorder="1" applyAlignment="1">
      <alignment horizontal="left" wrapText="1"/>
    </xf>
    <xf numFmtId="0" fontId="48" fillId="4" borderId="11" xfId="0" applyFont="1" applyFill="1" applyBorder="1" applyAlignment="1">
      <alignment horizontal="left" wrapText="1"/>
    </xf>
    <xf numFmtId="0" fontId="48" fillId="4" borderId="0" xfId="0" applyFont="1" applyFill="1" applyAlignment="1">
      <alignment horizontal="left" wrapText="1"/>
    </xf>
    <xf numFmtId="0" fontId="48" fillId="4" borderId="10" xfId="0" applyFont="1" applyFill="1" applyBorder="1" applyAlignment="1">
      <alignment horizontal="left" wrapText="1"/>
    </xf>
    <xf numFmtId="0" fontId="29" fillId="0" borderId="0" xfId="0" applyFont="1" applyAlignment="1">
      <alignment horizontal="left" wrapText="1"/>
    </xf>
    <xf numFmtId="0" fontId="30" fillId="0" borderId="0" xfId="0" applyFont="1"/>
    <xf numFmtId="0" fontId="0" fillId="0" borderId="0" xfId="0"/>
    <xf numFmtId="0" fontId="50" fillId="0" borderId="0" xfId="0" applyFont="1" applyAlignment="1">
      <alignment horizontal="left" wrapText="1"/>
    </xf>
    <xf numFmtId="0" fontId="49" fillId="0" borderId="0" xfId="0" applyFont="1" applyAlignment="1">
      <alignment horizontal="left" wrapText="1"/>
    </xf>
    <xf numFmtId="0" fontId="29" fillId="0" borderId="21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0" fillId="0" borderId="0" xfId="0" applyFont="1" applyAlignment="1">
      <alignment horizontal="left" wrapText="1"/>
    </xf>
    <xf numFmtId="0" fontId="4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1" fillId="0" borderId="0" xfId="0" applyFont="1" applyAlignment="1">
      <alignment horizontal="left" wrapText="1"/>
    </xf>
    <xf numFmtId="0" fontId="45" fillId="0" borderId="3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left" wrapText="1"/>
    </xf>
    <xf numFmtId="0" fontId="45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9" fillId="0" borderId="27" xfId="0" applyFont="1" applyBorder="1" applyAlignment="1">
      <alignment horizontal="left" wrapText="1"/>
    </xf>
    <xf numFmtId="0" fontId="45" fillId="0" borderId="0" xfId="0" applyFont="1" applyAlignment="1">
      <alignment horizontal="left" wrapText="1"/>
    </xf>
    <xf numFmtId="0" fontId="29" fillId="0" borderId="0" xfId="0" applyFont="1" applyAlignment="1">
      <alignment wrapText="1"/>
    </xf>
    <xf numFmtId="0" fontId="0" fillId="0" borderId="0" xfId="0" applyAlignment="1">
      <alignment wrapText="1"/>
    </xf>
    <xf numFmtId="49" fontId="29" fillId="0" borderId="15" xfId="0" applyNumberFormat="1" applyFont="1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30" fillId="0" borderId="0" xfId="22" applyFont="1" applyAlignment="1">
      <alignment horizontal="left" wrapText="1"/>
    </xf>
    <xf numFmtId="0" fontId="29" fillId="0" borderId="27" xfId="23" applyFont="1" applyBorder="1" applyAlignment="1">
      <alignment horizontal="left" wrapText="1"/>
    </xf>
    <xf numFmtId="0" fontId="29" fillId="0" borderId="21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29" fillId="0" borderId="12" xfId="0" applyFont="1" applyBorder="1" applyAlignment="1">
      <alignment horizontal="center"/>
    </xf>
    <xf numFmtId="0" fontId="29" fillId="0" borderId="12" xfId="0" applyFont="1" applyBorder="1" applyAlignment="1">
      <alignment horizontal="center" wrapText="1"/>
    </xf>
    <xf numFmtId="0" fontId="29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35" fillId="0" borderId="24" xfId="0" applyFont="1" applyBorder="1" applyAlignment="1">
      <alignment horizontal="center"/>
    </xf>
    <xf numFmtId="0" fontId="29" fillId="0" borderId="0" xfId="23" applyFont="1" applyAlignment="1">
      <alignment horizontal="left" wrapText="1"/>
    </xf>
    <xf numFmtId="0" fontId="29" fillId="0" borderId="0" xfId="14" applyFont="1" applyAlignment="1">
      <alignment wrapText="1"/>
    </xf>
    <xf numFmtId="0" fontId="30" fillId="0" borderId="28" xfId="0" applyFont="1" applyBorder="1" applyAlignment="1">
      <alignment horizontal="left" wrapText="1"/>
    </xf>
    <xf numFmtId="0" fontId="30" fillId="0" borderId="0" xfId="0" applyFont="1" applyAlignment="1">
      <alignment wrapText="1"/>
    </xf>
    <xf numFmtId="0" fontId="29" fillId="0" borderId="27" xfId="25" applyFont="1" applyBorder="1"/>
    <xf numFmtId="0" fontId="0" fillId="0" borderId="27" xfId="0" applyBorder="1"/>
    <xf numFmtId="0" fontId="30" fillId="0" borderId="0" xfId="0" applyFont="1" applyAlignment="1">
      <alignment horizontal="left" vertical="center" wrapText="1"/>
    </xf>
    <xf numFmtId="49" fontId="29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50" fillId="0" borderId="27" xfId="0" applyFont="1" applyBorder="1" applyAlignment="1">
      <alignment horizontal="left" wrapText="1"/>
    </xf>
    <xf numFmtId="0" fontId="33" fillId="0" borderId="8" xfId="20" applyFont="1" applyBorder="1" applyAlignment="1">
      <alignment horizontal="center"/>
    </xf>
    <xf numFmtId="3" fontId="29" fillId="0" borderId="8" xfId="17" applyNumberFormat="1" applyFont="1" applyBorder="1" applyAlignment="1">
      <alignment horizontal="center"/>
    </xf>
    <xf numFmtId="0" fontId="29" fillId="0" borderId="8" xfId="20" applyFont="1" applyBorder="1" applyAlignment="1">
      <alignment horizontal="center"/>
    </xf>
    <xf numFmtId="0" fontId="29" fillId="0" borderId="15" xfId="2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9" fillId="0" borderId="0" xfId="12" applyFont="1" applyAlignment="1">
      <alignment horizontal="left" wrapText="1"/>
    </xf>
    <xf numFmtId="0" fontId="30" fillId="0" borderId="0" xfId="12" applyFont="1" applyAlignment="1">
      <alignment horizontal="left" wrapText="1"/>
    </xf>
    <xf numFmtId="0" fontId="20" fillId="0" borderId="0" xfId="33" applyFont="1" applyAlignment="1">
      <alignment wrapText="1"/>
    </xf>
    <xf numFmtId="0" fontId="14" fillId="0" borderId="0" xfId="33" applyFont="1" applyAlignment="1">
      <alignment wrapText="1"/>
    </xf>
  </cellXfs>
  <cellStyles count="36">
    <cellStyle name="Collegamento ipertestuale" xfId="1" builtinId="8"/>
    <cellStyle name="Euro" xfId="2"/>
    <cellStyle name="Euro 2" xfId="3"/>
    <cellStyle name="Migliaia" xfId="29" builtinId="3"/>
    <cellStyle name="Migliaia (0)_6_appendice" xfId="4"/>
    <cellStyle name="Migliaia [0] 2" xfId="5"/>
    <cellStyle name="Migliaia [0] 2 3" xfId="32"/>
    <cellStyle name="Migliaia [0] 2 3 2" xfId="35"/>
    <cellStyle name="Migliaia [0] 3" xfId="6"/>
    <cellStyle name="Migliaia 2" xfId="7"/>
    <cellStyle name="Normal_C4" xfId="8"/>
    <cellStyle name="Normale" xfId="0" builtinId="0"/>
    <cellStyle name="Normale 2" xfId="9"/>
    <cellStyle name="Normale 2 2" xfId="10"/>
    <cellStyle name="Normale 2 3" xfId="11"/>
    <cellStyle name="Normale 2 3 3" xfId="34"/>
    <cellStyle name="Normale 2 4" xfId="30"/>
    <cellStyle name="Normale 2 4 2" xfId="33"/>
    <cellStyle name="Normale 3" xfId="12"/>
    <cellStyle name="Normale 3 2" xfId="13"/>
    <cellStyle name="Normale 3 2 3" xfId="31"/>
    <cellStyle name="Normale 4" xfId="14"/>
    <cellStyle name="Normale 5" xfId="15"/>
    <cellStyle name="Normale 6" xfId="16"/>
    <cellStyle name="Normale 7" xfId="17"/>
    <cellStyle name="Normale_cap. 1 archivio" xfId="18"/>
    <cellStyle name="Normale_Ediz.2001 cap.1" xfId="19"/>
    <cellStyle name="Normale_Ediz.2001 cap.1 2" xfId="20"/>
    <cellStyle name="Normale_Foglio2" xfId="21"/>
    <cellStyle name="Normale_TabFigCap1" xfId="22"/>
    <cellStyle name="Normale_TassoIscrizioneNuovo" xfId="23"/>
    <cellStyle name="Normale_TAV10_17" xfId="24"/>
    <cellStyle name="Normale_voto-sc.super." xfId="25"/>
    <cellStyle name="Percentuale 2" xfId="26"/>
    <cellStyle name="Percentuale 3" xfId="27"/>
    <cellStyle name="Valuta (0)_6_appendice" xfId="2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339956666490519E-2"/>
          <c:y val="4.2554791061211988E-2"/>
          <c:w val="0.89689196568549734"/>
          <c:h val="0.76036324336463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fig_I1!$A$28</c:f>
              <c:strCache>
                <c:ptCount val="1"/>
                <c:pt idx="0">
                  <c:v>Università di Torino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fig_I1!$B$27:$L$27</c:f>
              <c:strCache>
                <c:ptCount val="11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  <c:pt idx="10">
                  <c:v>24/25</c:v>
                </c:pt>
              </c:strCache>
            </c:strRef>
          </c:cat>
          <c:val>
            <c:numRef>
              <c:f>fig_I1!$B$28:$L$28</c:f>
              <c:numCache>
                <c:formatCode>#,##0</c:formatCode>
                <c:ptCount val="11"/>
                <c:pt idx="0">
                  <c:v>66223</c:v>
                </c:pt>
                <c:pt idx="1">
                  <c:v>67187</c:v>
                </c:pt>
                <c:pt idx="2">
                  <c:v>69740</c:v>
                </c:pt>
                <c:pt idx="3">
                  <c:v>73229</c:v>
                </c:pt>
                <c:pt idx="4">
                  <c:v>76014</c:v>
                </c:pt>
                <c:pt idx="5">
                  <c:v>79010</c:v>
                </c:pt>
                <c:pt idx="6">
                  <c:v>81229</c:v>
                </c:pt>
                <c:pt idx="7">
                  <c:v>80244</c:v>
                </c:pt>
                <c:pt idx="8">
                  <c:v>80464</c:v>
                </c:pt>
                <c:pt idx="9">
                  <c:v>80432</c:v>
                </c:pt>
                <c:pt idx="10">
                  <c:v>82319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F-445C-8B2C-8E97A6589B94}"/>
            </c:ext>
          </c:extLst>
        </c:ser>
        <c:ser>
          <c:idx val="1"/>
          <c:order val="1"/>
          <c:tx>
            <c:strRef>
              <c:f>fig_I1!$A$29</c:f>
              <c:strCache>
                <c:ptCount val="1"/>
                <c:pt idx="0">
                  <c:v>Politecnico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fig_I1!$B$27:$L$27</c:f>
              <c:strCache>
                <c:ptCount val="11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  <c:pt idx="10">
                  <c:v>24/25</c:v>
                </c:pt>
              </c:strCache>
            </c:strRef>
          </c:cat>
          <c:val>
            <c:numRef>
              <c:f>fig_I1!$B$29:$L$29</c:f>
              <c:numCache>
                <c:formatCode>#,##0</c:formatCode>
                <c:ptCount val="11"/>
                <c:pt idx="0">
                  <c:v>29828</c:v>
                </c:pt>
                <c:pt idx="1">
                  <c:v>30939</c:v>
                </c:pt>
                <c:pt idx="2">
                  <c:v>31385</c:v>
                </c:pt>
                <c:pt idx="3">
                  <c:v>31957</c:v>
                </c:pt>
                <c:pt idx="4">
                  <c:v>32371</c:v>
                </c:pt>
                <c:pt idx="5">
                  <c:v>32552</c:v>
                </c:pt>
                <c:pt idx="6">
                  <c:v>34691</c:v>
                </c:pt>
                <c:pt idx="7">
                  <c:v>34331</c:v>
                </c:pt>
                <c:pt idx="8">
                  <c:v>35121</c:v>
                </c:pt>
                <c:pt idx="9">
                  <c:v>35187</c:v>
                </c:pt>
                <c:pt idx="10">
                  <c:v>36348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8F-445C-8B2C-8E97A6589B94}"/>
            </c:ext>
          </c:extLst>
        </c:ser>
        <c:ser>
          <c:idx val="2"/>
          <c:order val="2"/>
          <c:tx>
            <c:strRef>
              <c:f>fig_I1!$A$30</c:f>
              <c:strCache>
                <c:ptCount val="1"/>
                <c:pt idx="0">
                  <c:v>Piemonte Orientale</c:v>
                </c:pt>
              </c:strCache>
            </c:strRef>
          </c:tx>
          <c:spPr>
            <a:solidFill>
              <a:srgbClr val="FFFF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fig_I1!$B$27:$L$27</c:f>
              <c:strCache>
                <c:ptCount val="11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  <c:pt idx="10">
                  <c:v>24/25</c:v>
                </c:pt>
              </c:strCache>
            </c:strRef>
          </c:cat>
          <c:val>
            <c:numRef>
              <c:f>fig_I1!$B$30:$L$30</c:f>
              <c:numCache>
                <c:formatCode>#,##0</c:formatCode>
                <c:ptCount val="11"/>
                <c:pt idx="0">
                  <c:v>10244</c:v>
                </c:pt>
                <c:pt idx="1">
                  <c:v>10940</c:v>
                </c:pt>
                <c:pt idx="2">
                  <c:v>11999</c:v>
                </c:pt>
                <c:pt idx="3">
                  <c:v>12600</c:v>
                </c:pt>
                <c:pt idx="4">
                  <c:v>13378</c:v>
                </c:pt>
                <c:pt idx="5">
                  <c:v>14178</c:v>
                </c:pt>
                <c:pt idx="6">
                  <c:v>14543</c:v>
                </c:pt>
                <c:pt idx="7">
                  <c:v>15235</c:v>
                </c:pt>
                <c:pt idx="8">
                  <c:v>15301</c:v>
                </c:pt>
                <c:pt idx="9">
                  <c:v>15165</c:v>
                </c:pt>
                <c:pt idx="10">
                  <c:v>15188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8F-445C-8B2C-8E97A6589B94}"/>
            </c:ext>
          </c:extLst>
        </c:ser>
        <c:ser>
          <c:idx val="3"/>
          <c:order val="3"/>
          <c:tx>
            <c:strRef>
              <c:f>fig_I1!$A$31</c:f>
              <c:strCache>
                <c:ptCount val="1"/>
                <c:pt idx="0">
                  <c:v>Scienze Gastronomiche</c:v>
                </c:pt>
              </c:strCache>
            </c:strRef>
          </c:tx>
          <c:spPr>
            <a:solidFill>
              <a:schemeClr val="tx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fig_I1!$B$27:$L$27</c:f>
              <c:strCache>
                <c:ptCount val="11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  <c:pt idx="10">
                  <c:v>24/25</c:v>
                </c:pt>
              </c:strCache>
            </c:strRef>
          </c:cat>
          <c:val>
            <c:numRef>
              <c:f>fig_I1!$B$31:$L$31</c:f>
              <c:numCache>
                <c:formatCode>#,##0</c:formatCode>
                <c:ptCount val="11"/>
                <c:pt idx="0">
                  <c:v>287</c:v>
                </c:pt>
                <c:pt idx="1">
                  <c:v>309</c:v>
                </c:pt>
                <c:pt idx="2">
                  <c:v>412</c:v>
                </c:pt>
                <c:pt idx="3">
                  <c:v>426</c:v>
                </c:pt>
                <c:pt idx="4">
                  <c:v>431</c:v>
                </c:pt>
                <c:pt idx="5">
                  <c:v>470</c:v>
                </c:pt>
                <c:pt idx="6">
                  <c:v>466</c:v>
                </c:pt>
                <c:pt idx="7">
                  <c:v>468</c:v>
                </c:pt>
                <c:pt idx="8">
                  <c:v>386</c:v>
                </c:pt>
                <c:pt idx="9">
                  <c:v>351</c:v>
                </c:pt>
                <c:pt idx="10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8F-445C-8B2C-8E97A6589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127931392"/>
        <c:axId val="76344128"/>
      </c:barChart>
      <c:catAx>
        <c:axId val="12793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7634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3441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7931392"/>
        <c:crosses val="autoZero"/>
        <c:crossBetween val="between"/>
        <c:majorUnit val="1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00749321311435E-2"/>
          <c:y val="0.89047322763128722"/>
          <c:w val="0.94477329959340106"/>
          <c:h val="7.744083760647080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fig_I2!$B$25</c:f>
              <c:strCache>
                <c:ptCount val="1"/>
                <c:pt idx="0">
                  <c:v>Val. Ass.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fig_I2!$A$26:$A$41</c:f>
              <c:strCache>
                <c:ptCount val="16"/>
                <c:pt idx="0">
                  <c:v>Vecchio ordinamento</c:v>
                </c:pt>
                <c:pt idx="1">
                  <c:v>Scienze motorie e sportive</c:v>
                </c:pt>
                <c:pt idx="2">
                  <c:v>Psicologico</c:v>
                </c:pt>
                <c:pt idx="3">
                  <c:v>Agrario-Forestale e Veterinario</c:v>
                </c:pt>
                <c:pt idx="4">
                  <c:v>Informatica e Tecnologie ICT</c:v>
                </c:pt>
                <c:pt idx="5">
                  <c:v>Arte e Design</c:v>
                </c:pt>
                <c:pt idx="6">
                  <c:v>Educazione e Formazione</c:v>
                </c:pt>
                <c:pt idx="7">
                  <c:v>Letterario-Umanistico</c:v>
                </c:pt>
                <c:pt idx="8">
                  <c:v>Linguistico</c:v>
                </c:pt>
                <c:pt idx="9">
                  <c:v>Architettura e Ingegneria civile</c:v>
                </c:pt>
                <c:pt idx="10">
                  <c:v>Giuridico</c:v>
                </c:pt>
                <c:pt idx="11">
                  <c:v>Politico-Sociale e Comunicazione</c:v>
                </c:pt>
                <c:pt idx="12">
                  <c:v>Scientifico</c:v>
                </c:pt>
                <c:pt idx="13">
                  <c:v>Medico-Sanitario e Farmaceutico</c:v>
                </c:pt>
                <c:pt idx="14">
                  <c:v>Economico</c:v>
                </c:pt>
                <c:pt idx="15">
                  <c:v>Ingegneria industriale e dell'informazione</c:v>
                </c:pt>
              </c:strCache>
            </c:strRef>
          </c:cat>
          <c:val>
            <c:numRef>
              <c:f>fig_I2!$B$26:$B$41</c:f>
              <c:numCache>
                <c:formatCode>_-* #,##0\ _€_-;\-* #,##0\ _€_-;_-* "-"??\ _€_-;_-@_-</c:formatCode>
                <c:ptCount val="16"/>
                <c:pt idx="0">
                  <c:v>589</c:v>
                </c:pt>
                <c:pt idx="1">
                  <c:v>2321</c:v>
                </c:pt>
                <c:pt idx="2">
                  <c:v>3189</c:v>
                </c:pt>
                <c:pt idx="3">
                  <c:v>3218</c:v>
                </c:pt>
                <c:pt idx="4">
                  <c:v>4112</c:v>
                </c:pt>
                <c:pt idx="5">
                  <c:v>4259</c:v>
                </c:pt>
                <c:pt idx="6">
                  <c:v>4796</c:v>
                </c:pt>
                <c:pt idx="7">
                  <c:v>5910</c:v>
                </c:pt>
                <c:pt idx="8">
                  <c:v>6055</c:v>
                </c:pt>
                <c:pt idx="9">
                  <c:v>6247</c:v>
                </c:pt>
                <c:pt idx="10">
                  <c:v>7522</c:v>
                </c:pt>
                <c:pt idx="11">
                  <c:v>12950</c:v>
                </c:pt>
                <c:pt idx="12">
                  <c:v>13285</c:v>
                </c:pt>
                <c:pt idx="13">
                  <c:v>15507</c:v>
                </c:pt>
                <c:pt idx="14">
                  <c:v>16094</c:v>
                </c:pt>
                <c:pt idx="15">
                  <c:v>28119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2-4776-A608-33534154C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axId val="127727104"/>
        <c:axId val="76348160"/>
      </c:barChart>
      <c:catAx>
        <c:axId val="127727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76348160"/>
        <c:crosses val="autoZero"/>
        <c:auto val="1"/>
        <c:lblAlgn val="ctr"/>
        <c:lblOffset val="100"/>
        <c:noMultiLvlLbl val="0"/>
      </c:catAx>
      <c:valAx>
        <c:axId val="7634816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-* #,##0\ _€_-;\-* #,##0\ _€_-;_-* &quot;-&quot;??\ _€_-;_-@_-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7727104"/>
        <c:crosses val="autoZero"/>
        <c:crossBetween val="between"/>
        <c:majorUnit val="2000"/>
        <c:dispUnits>
          <c:builtInUnit val="thousands"/>
          <c:dispUnitsLbl>
            <c:layout/>
            <c:txPr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</c:dispUnitsLbl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58452244031295E-2"/>
          <c:y val="6.2500211928344485E-2"/>
          <c:w val="0.8992833760948421"/>
          <c:h val="0.61843684607917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fig_I3!$B$27</c:f>
              <c:strCache>
                <c:ptCount val="1"/>
                <c:pt idx="0">
                  <c:v>2023/24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A10-4171-8A09-C66714C08EAA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10-4171-8A09-C66714C08EA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BBBA-4346-B7DB-CB6C073BA56F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87-498A-8D63-4D44DF3C912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516-4AFA-B2C7-D8B80B79CF2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A10-4171-8A09-C66714C08EA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10-4171-8A09-C66714C08EAA}"/>
              </c:ext>
            </c:extLst>
          </c:dPt>
          <c:cat>
            <c:strRef>
              <c:f>fig_I3!$A$28:$A$48</c:f>
              <c:strCache>
                <c:ptCount val="21"/>
                <c:pt idx="0">
                  <c:v>Lazio</c:v>
                </c:pt>
                <c:pt idx="1">
                  <c:v>Basilicata</c:v>
                </c:pt>
                <c:pt idx="2">
                  <c:v>Abruzzo</c:v>
                </c:pt>
                <c:pt idx="3">
                  <c:v>Calabria</c:v>
                </c:pt>
                <c:pt idx="4">
                  <c:v>Molise</c:v>
                </c:pt>
                <c:pt idx="5">
                  <c:v>Sardegna</c:v>
                </c:pt>
                <c:pt idx="6">
                  <c:v>Umbria</c:v>
                </c:pt>
                <c:pt idx="7">
                  <c:v>Campania</c:v>
                </c:pt>
                <c:pt idx="8">
                  <c:v>Marche</c:v>
                </c:pt>
                <c:pt idx="9">
                  <c:v>Puglia</c:v>
                </c:pt>
                <c:pt idx="10">
                  <c:v>Sicilia</c:v>
                </c:pt>
                <c:pt idx="11">
                  <c:v>Toscana</c:v>
                </c:pt>
                <c:pt idx="12">
                  <c:v>ITALIA</c:v>
                </c:pt>
                <c:pt idx="13">
                  <c:v>Liguria</c:v>
                </c:pt>
                <c:pt idx="14">
                  <c:v>Friuli VG</c:v>
                </c:pt>
                <c:pt idx="15">
                  <c:v>Piemonte</c:v>
                </c:pt>
                <c:pt idx="16">
                  <c:v>Valle d'Aosta</c:v>
                </c:pt>
                <c:pt idx="17">
                  <c:v>Emilia-Romagna</c:v>
                </c:pt>
                <c:pt idx="18">
                  <c:v>Veneto</c:v>
                </c:pt>
                <c:pt idx="19">
                  <c:v>Trentino</c:v>
                </c:pt>
                <c:pt idx="20">
                  <c:v>Lombardia</c:v>
                </c:pt>
              </c:strCache>
            </c:strRef>
          </c:cat>
          <c:val>
            <c:numRef>
              <c:f>fig_I3!$B$28:$B$48</c:f>
              <c:numCache>
                <c:formatCode>0.0</c:formatCode>
                <c:ptCount val="21"/>
                <c:pt idx="0">
                  <c:v>56.2</c:v>
                </c:pt>
                <c:pt idx="1">
                  <c:v>55.4</c:v>
                </c:pt>
                <c:pt idx="2">
                  <c:v>55.4</c:v>
                </c:pt>
                <c:pt idx="3">
                  <c:v>54.9</c:v>
                </c:pt>
                <c:pt idx="4">
                  <c:v>54.8</c:v>
                </c:pt>
                <c:pt idx="5">
                  <c:v>51.1</c:v>
                </c:pt>
                <c:pt idx="6">
                  <c:v>50.1</c:v>
                </c:pt>
                <c:pt idx="7">
                  <c:v>47.6</c:v>
                </c:pt>
                <c:pt idx="8">
                  <c:v>47.6</c:v>
                </c:pt>
                <c:pt idx="9">
                  <c:v>47.5</c:v>
                </c:pt>
                <c:pt idx="10">
                  <c:v>46.3</c:v>
                </c:pt>
                <c:pt idx="11">
                  <c:v>45</c:v>
                </c:pt>
                <c:pt idx="12">
                  <c:v>44.5</c:v>
                </c:pt>
                <c:pt idx="13">
                  <c:v>43.1</c:v>
                </c:pt>
                <c:pt idx="14">
                  <c:v>42.5</c:v>
                </c:pt>
                <c:pt idx="15">
                  <c:v>41.9</c:v>
                </c:pt>
                <c:pt idx="16">
                  <c:v>40.6</c:v>
                </c:pt>
                <c:pt idx="17">
                  <c:v>39.6</c:v>
                </c:pt>
                <c:pt idx="18">
                  <c:v>38.6</c:v>
                </c:pt>
                <c:pt idx="19">
                  <c:v>38.299999999999997</c:v>
                </c:pt>
                <c:pt idx="20">
                  <c:v>36.700000000000003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10-4171-8A09-C66714C08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axId val="129409024"/>
        <c:axId val="127787584"/>
      </c:barChart>
      <c:lineChart>
        <c:grouping val="standard"/>
        <c:varyColors val="0"/>
        <c:ser>
          <c:idx val="0"/>
          <c:order val="1"/>
          <c:tx>
            <c:strRef>
              <c:f>fig_I3!$C$27</c:f>
              <c:strCache>
                <c:ptCount val="1"/>
                <c:pt idx="0">
                  <c:v>2022/23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2"/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CA10-4171-8A09-C66714C08EA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8-CA10-4171-8A09-C66714C08EA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C-2087-498A-8D63-4D44DF3C9123}"/>
              </c:ext>
            </c:extLst>
          </c:dPt>
          <c:dPt>
            <c:idx val="12"/>
            <c:marker>
              <c:spPr>
                <a:solidFill>
                  <a:srgbClr val="00B0F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CA10-4171-8A09-C66714C08EA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C-CA10-4171-8A09-C66714C08EA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2-BBBA-4346-B7DB-CB6C073BA56F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087-498A-8D63-4D44DF3C912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E-CA10-4171-8A09-C66714C08EA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0-CA10-4171-8A09-C66714C08EA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A10-4171-8A09-C66714C08EAA}"/>
              </c:ext>
            </c:extLst>
          </c:dPt>
          <c:cat>
            <c:strRef>
              <c:f>fig_I3!$A$28:$A$48</c:f>
              <c:strCache>
                <c:ptCount val="21"/>
                <c:pt idx="0">
                  <c:v>Lazio</c:v>
                </c:pt>
                <c:pt idx="1">
                  <c:v>Basilicata</c:v>
                </c:pt>
                <c:pt idx="2">
                  <c:v>Abruzzo</c:v>
                </c:pt>
                <c:pt idx="3">
                  <c:v>Calabria</c:v>
                </c:pt>
                <c:pt idx="4">
                  <c:v>Molise</c:v>
                </c:pt>
                <c:pt idx="5">
                  <c:v>Sardegna</c:v>
                </c:pt>
                <c:pt idx="6">
                  <c:v>Umbria</c:v>
                </c:pt>
                <c:pt idx="7">
                  <c:v>Campania</c:v>
                </c:pt>
                <c:pt idx="8">
                  <c:v>Marche</c:v>
                </c:pt>
                <c:pt idx="9">
                  <c:v>Puglia</c:v>
                </c:pt>
                <c:pt idx="10">
                  <c:v>Sicilia</c:v>
                </c:pt>
                <c:pt idx="11">
                  <c:v>Toscana</c:v>
                </c:pt>
                <c:pt idx="12">
                  <c:v>ITALIA</c:v>
                </c:pt>
                <c:pt idx="13">
                  <c:v>Liguria</c:v>
                </c:pt>
                <c:pt idx="14">
                  <c:v>Friuli VG</c:v>
                </c:pt>
                <c:pt idx="15">
                  <c:v>Piemonte</c:v>
                </c:pt>
                <c:pt idx="16">
                  <c:v>Valle d'Aosta</c:v>
                </c:pt>
                <c:pt idx="17">
                  <c:v>Emilia-Romagna</c:v>
                </c:pt>
                <c:pt idx="18">
                  <c:v>Veneto</c:v>
                </c:pt>
                <c:pt idx="19">
                  <c:v>Trentino</c:v>
                </c:pt>
                <c:pt idx="20">
                  <c:v>Lombardia</c:v>
                </c:pt>
              </c:strCache>
            </c:strRef>
          </c:cat>
          <c:val>
            <c:numRef>
              <c:f>fig_I3!$C$28:$C$48</c:f>
              <c:numCache>
                <c:formatCode>0.0</c:formatCode>
                <c:ptCount val="21"/>
                <c:pt idx="0">
                  <c:v>56.2</c:v>
                </c:pt>
                <c:pt idx="1">
                  <c:v>56.6</c:v>
                </c:pt>
                <c:pt idx="2">
                  <c:v>54.9</c:v>
                </c:pt>
                <c:pt idx="3">
                  <c:v>52.8</c:v>
                </c:pt>
                <c:pt idx="4">
                  <c:v>51.8</c:v>
                </c:pt>
                <c:pt idx="5">
                  <c:v>48.4</c:v>
                </c:pt>
                <c:pt idx="6">
                  <c:v>49.2</c:v>
                </c:pt>
                <c:pt idx="7">
                  <c:v>48.4</c:v>
                </c:pt>
                <c:pt idx="8">
                  <c:v>47</c:v>
                </c:pt>
                <c:pt idx="9">
                  <c:v>47.8</c:v>
                </c:pt>
                <c:pt idx="10">
                  <c:v>47.1</c:v>
                </c:pt>
                <c:pt idx="11">
                  <c:v>45.2</c:v>
                </c:pt>
                <c:pt idx="12">
                  <c:v>44.7</c:v>
                </c:pt>
                <c:pt idx="13">
                  <c:v>43.9</c:v>
                </c:pt>
                <c:pt idx="14">
                  <c:v>42.6</c:v>
                </c:pt>
                <c:pt idx="15">
                  <c:v>42.8</c:v>
                </c:pt>
                <c:pt idx="16">
                  <c:v>41.5</c:v>
                </c:pt>
                <c:pt idx="17">
                  <c:v>39.700000000000003</c:v>
                </c:pt>
                <c:pt idx="18">
                  <c:v>38.700000000000003</c:v>
                </c:pt>
                <c:pt idx="19">
                  <c:v>38.700000000000003</c:v>
                </c:pt>
                <c:pt idx="20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A10-4171-8A09-C66714C08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09024"/>
        <c:axId val="127787584"/>
      </c:lineChart>
      <c:catAx>
        <c:axId val="12940902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778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787584"/>
        <c:scaling>
          <c:orientation val="minMax"/>
          <c:max val="6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940902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38488039705937233"/>
          <c:y val="0.89526106496961855"/>
          <c:w val="0.20496257872979148"/>
          <c:h val="8.2821126811203391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57946488032278E-2"/>
          <c:y val="4.1904761904761903E-2"/>
          <c:w val="0.87324542641125069"/>
          <c:h val="0.75002234720659922"/>
        </c:manualLayout>
      </c:layout>
      <c:lineChart>
        <c:grouping val="standard"/>
        <c:varyColors val="0"/>
        <c:ser>
          <c:idx val="0"/>
          <c:order val="0"/>
          <c:tx>
            <c:strRef>
              <c:f>fig_I4!$B$22</c:f>
              <c:strCache>
                <c:ptCount val="1"/>
                <c:pt idx="0">
                  <c:v>M</c:v>
                </c:pt>
              </c:strCache>
            </c:strRef>
          </c:tx>
          <c:spPr>
            <a:ln w="28575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8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fig_I4!$A$23:$A$43</c:f>
              <c:strCache>
                <c:ptCount val="21"/>
                <c:pt idx="0">
                  <c:v>Abruzzo</c:v>
                </c:pt>
                <c:pt idx="1">
                  <c:v>Umbria</c:v>
                </c:pt>
                <c:pt idx="2">
                  <c:v>Marche</c:v>
                </c:pt>
                <c:pt idx="3">
                  <c:v>Molise</c:v>
                </c:pt>
                <c:pt idx="4">
                  <c:v>Lazio</c:v>
                </c:pt>
                <c:pt idx="5">
                  <c:v>Friuli VG</c:v>
                </c:pt>
                <c:pt idx="6">
                  <c:v>Valle d'Aosta</c:v>
                </c:pt>
                <c:pt idx="7">
                  <c:v>Basilicata</c:v>
                </c:pt>
                <c:pt idx="8">
                  <c:v>Trentino </c:v>
                </c:pt>
                <c:pt idx="9">
                  <c:v>Liguria</c:v>
                </c:pt>
                <c:pt idx="10">
                  <c:v>Toscana</c:v>
                </c:pt>
                <c:pt idx="11">
                  <c:v>Emilia-R.</c:v>
                </c:pt>
                <c:pt idx="12">
                  <c:v>Lombardia</c:v>
                </c:pt>
                <c:pt idx="13">
                  <c:v>Calabria</c:v>
                </c:pt>
                <c:pt idx="14">
                  <c:v>Piemonte</c:v>
                </c:pt>
                <c:pt idx="15">
                  <c:v>Veneto</c:v>
                </c:pt>
                <c:pt idx="16">
                  <c:v>Puglia</c:v>
                </c:pt>
                <c:pt idx="17">
                  <c:v>ITALIA</c:v>
                </c:pt>
                <c:pt idx="18">
                  <c:v>Sardegna</c:v>
                </c:pt>
                <c:pt idx="19">
                  <c:v>Sicilia</c:v>
                </c:pt>
                <c:pt idx="20">
                  <c:v>Campania</c:v>
                </c:pt>
              </c:strCache>
            </c:strRef>
          </c:cat>
          <c:val>
            <c:numRef>
              <c:f>fig_I4!$B$23:$B$43</c:f>
              <c:numCache>
                <c:formatCode>0.0</c:formatCode>
                <c:ptCount val="21"/>
                <c:pt idx="0">
                  <c:v>54.825502047182681</c:v>
                </c:pt>
                <c:pt idx="1">
                  <c:v>53.078014184397162</c:v>
                </c:pt>
                <c:pt idx="2">
                  <c:v>52.139287945034354</c:v>
                </c:pt>
                <c:pt idx="3">
                  <c:v>50.120288692862871</c:v>
                </c:pt>
                <c:pt idx="4">
                  <c:v>50.855581082151623</c:v>
                </c:pt>
                <c:pt idx="5">
                  <c:v>50.815090824406148</c:v>
                </c:pt>
                <c:pt idx="6">
                  <c:v>47.448979591836739</c:v>
                </c:pt>
                <c:pt idx="7">
                  <c:v>49.836467702371216</c:v>
                </c:pt>
                <c:pt idx="8">
                  <c:v>52.526315789473685</c:v>
                </c:pt>
                <c:pt idx="9">
                  <c:v>51.577476038338652</c:v>
                </c:pt>
                <c:pt idx="10">
                  <c:v>49.776113924979818</c:v>
                </c:pt>
                <c:pt idx="11">
                  <c:v>48.484101552871579</c:v>
                </c:pt>
                <c:pt idx="12">
                  <c:v>49.873043991733098</c:v>
                </c:pt>
                <c:pt idx="13">
                  <c:v>47.224749772520475</c:v>
                </c:pt>
                <c:pt idx="14">
                  <c:v>49.482263344244771</c:v>
                </c:pt>
                <c:pt idx="15">
                  <c:v>47.92288144956359</c:v>
                </c:pt>
                <c:pt idx="16">
                  <c:v>46.441689623507806</c:v>
                </c:pt>
                <c:pt idx="17">
                  <c:v>45.79897801658629</c:v>
                </c:pt>
                <c:pt idx="18">
                  <c:v>46.014897579143387</c:v>
                </c:pt>
                <c:pt idx="19">
                  <c:v>43.448579608015855</c:v>
                </c:pt>
                <c:pt idx="20">
                  <c:v>32.190521103513319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9-4A54-940A-6A0904131BDD}"/>
            </c:ext>
          </c:extLst>
        </c:ser>
        <c:ser>
          <c:idx val="1"/>
          <c:order val="1"/>
          <c:tx>
            <c:strRef>
              <c:f>fig_I4!$C$22</c:f>
              <c:strCache>
                <c:ptCount val="1"/>
                <c:pt idx="0">
                  <c:v>F</c:v>
                </c:pt>
              </c:strCache>
            </c:strRef>
          </c:tx>
          <c:spPr>
            <a:ln w="28575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0"/>
            <c:spPr>
              <a:solidFill>
                <a:srgbClr val="C00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fig_I4!$A$23:$A$43</c:f>
              <c:strCache>
                <c:ptCount val="21"/>
                <c:pt idx="0">
                  <c:v>Abruzzo</c:v>
                </c:pt>
                <c:pt idx="1">
                  <c:v>Umbria</c:v>
                </c:pt>
                <c:pt idx="2">
                  <c:v>Marche</c:v>
                </c:pt>
                <c:pt idx="3">
                  <c:v>Molise</c:v>
                </c:pt>
                <c:pt idx="4">
                  <c:v>Lazio</c:v>
                </c:pt>
                <c:pt idx="5">
                  <c:v>Friuli VG</c:v>
                </c:pt>
                <c:pt idx="6">
                  <c:v>Valle d'Aosta</c:v>
                </c:pt>
                <c:pt idx="7">
                  <c:v>Basilicata</c:v>
                </c:pt>
                <c:pt idx="8">
                  <c:v>Trentino </c:v>
                </c:pt>
                <c:pt idx="9">
                  <c:v>Liguria</c:v>
                </c:pt>
                <c:pt idx="10">
                  <c:v>Toscana</c:v>
                </c:pt>
                <c:pt idx="11">
                  <c:v>Emilia-R.</c:v>
                </c:pt>
                <c:pt idx="12">
                  <c:v>Lombardia</c:v>
                </c:pt>
                <c:pt idx="13">
                  <c:v>Calabria</c:v>
                </c:pt>
                <c:pt idx="14">
                  <c:v>Piemonte</c:v>
                </c:pt>
                <c:pt idx="15">
                  <c:v>Veneto</c:v>
                </c:pt>
                <c:pt idx="16">
                  <c:v>Puglia</c:v>
                </c:pt>
                <c:pt idx="17">
                  <c:v>ITALIA</c:v>
                </c:pt>
                <c:pt idx="18">
                  <c:v>Sardegna</c:v>
                </c:pt>
                <c:pt idx="19">
                  <c:v>Sicilia</c:v>
                </c:pt>
                <c:pt idx="20">
                  <c:v>Campania</c:v>
                </c:pt>
              </c:strCache>
            </c:strRef>
          </c:cat>
          <c:val>
            <c:numRef>
              <c:f>fig_I4!$C$23:$C$43</c:f>
              <c:numCache>
                <c:formatCode>0.0</c:formatCode>
                <c:ptCount val="21"/>
                <c:pt idx="0">
                  <c:v>70.12746710526315</c:v>
                </c:pt>
                <c:pt idx="1">
                  <c:v>69.081574443810609</c:v>
                </c:pt>
                <c:pt idx="2">
                  <c:v>65.868263473053887</c:v>
                </c:pt>
                <c:pt idx="3">
                  <c:v>67.609254498714648</c:v>
                </c:pt>
                <c:pt idx="4">
                  <c:v>64.46391627114518</c:v>
                </c:pt>
                <c:pt idx="5">
                  <c:v>63.487133984028397</c:v>
                </c:pt>
                <c:pt idx="6">
                  <c:v>65.280665280665289</c:v>
                </c:pt>
                <c:pt idx="7">
                  <c:v>63.900573613766731</c:v>
                </c:pt>
                <c:pt idx="8">
                  <c:v>60.119301235619936</c:v>
                </c:pt>
                <c:pt idx="9">
                  <c:v>60.332451832262933</c:v>
                </c:pt>
                <c:pt idx="10">
                  <c:v>61.89265536723164</c:v>
                </c:pt>
                <c:pt idx="11">
                  <c:v>62.290371760290839</c:v>
                </c:pt>
                <c:pt idx="12">
                  <c:v>60.315582914437783</c:v>
                </c:pt>
                <c:pt idx="13">
                  <c:v>63.109998862472985</c:v>
                </c:pt>
                <c:pt idx="14">
                  <c:v>60.38936491935484</c:v>
                </c:pt>
                <c:pt idx="15">
                  <c:v>58.914607444479195</c:v>
                </c:pt>
                <c:pt idx="16">
                  <c:v>60.367194371152152</c:v>
                </c:pt>
                <c:pt idx="17">
                  <c:v>58.911628420123563</c:v>
                </c:pt>
                <c:pt idx="18">
                  <c:v>57.152887484641035</c:v>
                </c:pt>
                <c:pt idx="19">
                  <c:v>58.01067791287182</c:v>
                </c:pt>
                <c:pt idx="20">
                  <c:v>46.510196435262003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9-4A54-940A-6A0904131BDD}"/>
            </c:ext>
          </c:extLst>
        </c:ser>
        <c:ser>
          <c:idx val="2"/>
          <c:order val="2"/>
          <c:tx>
            <c:strRef>
              <c:f>fig_I4!$D$22</c:f>
              <c:strCache>
                <c:ptCount val="1"/>
                <c:pt idx="0">
                  <c:v>T</c:v>
                </c:pt>
              </c:strCache>
            </c:strRef>
          </c:tx>
          <c:spPr>
            <a:ln w="28575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ash"/>
            <c:size val="11"/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fig_I4!$A$23:$A$43</c:f>
              <c:strCache>
                <c:ptCount val="21"/>
                <c:pt idx="0">
                  <c:v>Abruzzo</c:v>
                </c:pt>
                <c:pt idx="1">
                  <c:v>Umbria</c:v>
                </c:pt>
                <c:pt idx="2">
                  <c:v>Marche</c:v>
                </c:pt>
                <c:pt idx="3">
                  <c:v>Molise</c:v>
                </c:pt>
                <c:pt idx="4">
                  <c:v>Lazio</c:v>
                </c:pt>
                <c:pt idx="5">
                  <c:v>Friuli VG</c:v>
                </c:pt>
                <c:pt idx="6">
                  <c:v>Valle d'Aosta</c:v>
                </c:pt>
                <c:pt idx="7">
                  <c:v>Basilicata</c:v>
                </c:pt>
                <c:pt idx="8">
                  <c:v>Trentino </c:v>
                </c:pt>
                <c:pt idx="9">
                  <c:v>Liguria</c:v>
                </c:pt>
                <c:pt idx="10">
                  <c:v>Toscana</c:v>
                </c:pt>
                <c:pt idx="11">
                  <c:v>Emilia-R.</c:v>
                </c:pt>
                <c:pt idx="12">
                  <c:v>Lombardia</c:v>
                </c:pt>
                <c:pt idx="13">
                  <c:v>Calabria</c:v>
                </c:pt>
                <c:pt idx="14">
                  <c:v>Piemonte</c:v>
                </c:pt>
                <c:pt idx="15">
                  <c:v>Veneto</c:v>
                </c:pt>
                <c:pt idx="16">
                  <c:v>Puglia</c:v>
                </c:pt>
                <c:pt idx="17">
                  <c:v>ITALIA</c:v>
                </c:pt>
                <c:pt idx="18">
                  <c:v>Sardegna</c:v>
                </c:pt>
                <c:pt idx="19">
                  <c:v>Sicilia</c:v>
                </c:pt>
                <c:pt idx="20">
                  <c:v>Campania</c:v>
                </c:pt>
              </c:strCache>
            </c:strRef>
          </c:cat>
          <c:val>
            <c:numRef>
              <c:f>fig_I4!$D$23:$D$43</c:f>
              <c:numCache>
                <c:formatCode>0.0</c:formatCode>
                <c:ptCount val="21"/>
                <c:pt idx="0">
                  <c:v>62.273591514059845</c:v>
                </c:pt>
                <c:pt idx="1">
                  <c:v>61.058170957189581</c:v>
                </c:pt>
                <c:pt idx="2">
                  <c:v>59.061701633506239</c:v>
                </c:pt>
                <c:pt idx="3">
                  <c:v>58.574979287489647</c:v>
                </c:pt>
                <c:pt idx="4">
                  <c:v>57.578611940597632</c:v>
                </c:pt>
                <c:pt idx="5">
                  <c:v>57.305157918654849</c:v>
                </c:pt>
                <c:pt idx="6">
                  <c:v>57.273768613974795</c:v>
                </c:pt>
                <c:pt idx="7">
                  <c:v>57.103339261015606</c:v>
                </c:pt>
                <c:pt idx="8">
                  <c:v>56.722392276901346</c:v>
                </c:pt>
                <c:pt idx="9">
                  <c:v>56.076490001941373</c:v>
                </c:pt>
                <c:pt idx="10">
                  <c:v>55.951481121549151</c:v>
                </c:pt>
                <c:pt idx="11">
                  <c:v>55.558560182681326</c:v>
                </c:pt>
                <c:pt idx="12">
                  <c:v>55.33902717001309</c:v>
                </c:pt>
                <c:pt idx="13">
                  <c:v>55.166922595689016</c:v>
                </c:pt>
                <c:pt idx="14">
                  <c:v>55.095489770111215</c:v>
                </c:pt>
                <c:pt idx="15">
                  <c:v>53.577942280871149</c:v>
                </c:pt>
                <c:pt idx="16">
                  <c:v>53.554582210242586</c:v>
                </c:pt>
                <c:pt idx="17">
                  <c:v>52.395630360707344</c:v>
                </c:pt>
                <c:pt idx="18">
                  <c:v>51.748441312008673</c:v>
                </c:pt>
                <c:pt idx="19">
                  <c:v>50.662310530292928</c:v>
                </c:pt>
                <c:pt idx="20">
                  <c:v>38.89766345768151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89-4A54-940A-6A0904131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129327104"/>
        <c:axId val="127789888"/>
      </c:lineChart>
      <c:catAx>
        <c:axId val="1293271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7789888"/>
        <c:crosses val="autoZero"/>
        <c:auto val="1"/>
        <c:lblAlgn val="ctr"/>
        <c:lblOffset val="100"/>
        <c:noMultiLvlLbl val="0"/>
      </c:catAx>
      <c:valAx>
        <c:axId val="127789888"/>
        <c:scaling>
          <c:orientation val="minMax"/>
          <c:max val="75"/>
          <c:min val="3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932710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fig_I5!$B$31</c:f>
              <c:strCache>
                <c:ptCount val="1"/>
                <c:pt idx="0">
                  <c:v> Liceo classico e scientifico</c:v>
                </c:pt>
              </c:strCache>
            </c:strRef>
          </c:tx>
          <c:invertIfNegative val="0"/>
          <c:cat>
            <c:strRef>
              <c:f>fig_I5!$A$32:$A$46</c:f>
              <c:strCache>
                <c:ptCount val="15"/>
                <c:pt idx="0">
                  <c:v>Informatica e Tecnologie ICT</c:v>
                </c:pt>
                <c:pt idx="1">
                  <c:v>Linguistico</c:v>
                </c:pt>
                <c:pt idx="2">
                  <c:v>Educazione e Formazione</c:v>
                </c:pt>
                <c:pt idx="3">
                  <c:v>Politico-Sociale e Comunicazione</c:v>
                </c:pt>
                <c:pt idx="4">
                  <c:v>Arte e Design</c:v>
                </c:pt>
                <c:pt idx="5">
                  <c:v>Economico</c:v>
                </c:pt>
                <c:pt idx="6">
                  <c:v>Agrario-Forestale e Veterinario</c:v>
                </c:pt>
                <c:pt idx="7">
                  <c:v>Giuridico</c:v>
                </c:pt>
                <c:pt idx="8">
                  <c:v>Scienze motorie e sportive</c:v>
                </c:pt>
                <c:pt idx="9">
                  <c:v>Architettura e Ingegneria civile</c:v>
                </c:pt>
                <c:pt idx="10">
                  <c:v>Letterario-Umanistico</c:v>
                </c:pt>
                <c:pt idx="11">
                  <c:v>Medico-Sanitario e Farmaceutico</c:v>
                </c:pt>
                <c:pt idx="12">
                  <c:v>Ingegneria industriale e dell'informazione</c:v>
                </c:pt>
                <c:pt idx="13">
                  <c:v>Scientifico</c:v>
                </c:pt>
                <c:pt idx="14">
                  <c:v>Psicologico</c:v>
                </c:pt>
              </c:strCache>
            </c:strRef>
          </c:cat>
          <c:val>
            <c:numRef>
              <c:f>fig_I5!$B$32:$B$46</c:f>
              <c:numCache>
                <c:formatCode>0.0</c:formatCode>
                <c:ptCount val="15"/>
                <c:pt idx="0">
                  <c:v>21.621621621621621</c:v>
                </c:pt>
                <c:pt idx="1">
                  <c:v>21.851453175457479</c:v>
                </c:pt>
                <c:pt idx="2">
                  <c:v>24.471299093655588</c:v>
                </c:pt>
                <c:pt idx="3">
                  <c:v>26.210204971652857</c:v>
                </c:pt>
                <c:pt idx="4">
                  <c:v>29.934924078091107</c:v>
                </c:pt>
                <c:pt idx="5">
                  <c:v>33.404825737265412</c:v>
                </c:pt>
                <c:pt idx="6">
                  <c:v>34.935304990757857</c:v>
                </c:pt>
                <c:pt idx="7">
                  <c:v>36.531365313653133</c:v>
                </c:pt>
                <c:pt idx="8">
                  <c:v>40.114068441064639</c:v>
                </c:pt>
                <c:pt idx="9">
                  <c:v>43.890518084066471</c:v>
                </c:pt>
                <c:pt idx="10">
                  <c:v>46.280193236714979</c:v>
                </c:pt>
                <c:pt idx="11">
                  <c:v>49.555375909458363</c:v>
                </c:pt>
                <c:pt idx="12">
                  <c:v>53.607462402436703</c:v>
                </c:pt>
                <c:pt idx="13">
                  <c:v>58.256599140577038</c:v>
                </c:pt>
                <c:pt idx="14">
                  <c:v>63.917525773195869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3-48DA-97B9-38530C87BC1C}"/>
            </c:ext>
          </c:extLst>
        </c:ser>
        <c:ser>
          <c:idx val="1"/>
          <c:order val="1"/>
          <c:tx>
            <c:strRef>
              <c:f>fig_I5!$C$31</c:f>
              <c:strCache>
                <c:ptCount val="1"/>
                <c:pt idx="0">
                  <c:v> Altri licei e istituti magistrali</c:v>
                </c:pt>
              </c:strCache>
            </c:strRef>
          </c:tx>
          <c:invertIfNegative val="0"/>
          <c:cat>
            <c:strRef>
              <c:f>fig_I5!$A$32:$A$46</c:f>
              <c:strCache>
                <c:ptCount val="15"/>
                <c:pt idx="0">
                  <c:v>Informatica e Tecnologie ICT</c:v>
                </c:pt>
                <c:pt idx="1">
                  <c:v>Linguistico</c:v>
                </c:pt>
                <c:pt idx="2">
                  <c:v>Educazione e Formazione</c:v>
                </c:pt>
                <c:pt idx="3">
                  <c:v>Politico-Sociale e Comunicazione</c:v>
                </c:pt>
                <c:pt idx="4">
                  <c:v>Arte e Design</c:v>
                </c:pt>
                <c:pt idx="5">
                  <c:v>Economico</c:v>
                </c:pt>
                <c:pt idx="6">
                  <c:v>Agrario-Forestale e Veterinario</c:v>
                </c:pt>
                <c:pt idx="7">
                  <c:v>Giuridico</c:v>
                </c:pt>
                <c:pt idx="8">
                  <c:v>Scienze motorie e sportive</c:v>
                </c:pt>
                <c:pt idx="9">
                  <c:v>Architettura e Ingegneria civile</c:v>
                </c:pt>
                <c:pt idx="10">
                  <c:v>Letterario-Umanistico</c:v>
                </c:pt>
                <c:pt idx="11">
                  <c:v>Medico-Sanitario e Farmaceutico</c:v>
                </c:pt>
                <c:pt idx="12">
                  <c:v>Ingegneria industriale e dell'informazione</c:v>
                </c:pt>
                <c:pt idx="13">
                  <c:v>Scientifico</c:v>
                </c:pt>
                <c:pt idx="14">
                  <c:v>Psicologico</c:v>
                </c:pt>
              </c:strCache>
            </c:strRef>
          </c:cat>
          <c:val>
            <c:numRef>
              <c:f>fig_I5!$C$32:$C$46</c:f>
              <c:numCache>
                <c:formatCode>0.0</c:formatCode>
                <c:ptCount val="15"/>
                <c:pt idx="0">
                  <c:v>4.2792792792792795</c:v>
                </c:pt>
                <c:pt idx="1">
                  <c:v>47.255113024757804</c:v>
                </c:pt>
                <c:pt idx="2">
                  <c:v>48.187311178247732</c:v>
                </c:pt>
                <c:pt idx="3">
                  <c:v>36.982119494112517</c:v>
                </c:pt>
                <c:pt idx="4">
                  <c:v>41.973969631236443</c:v>
                </c:pt>
                <c:pt idx="5">
                  <c:v>11.420911528150134</c:v>
                </c:pt>
                <c:pt idx="6">
                  <c:v>12.014787430683919</c:v>
                </c:pt>
                <c:pt idx="7">
                  <c:v>27.429274292742928</c:v>
                </c:pt>
                <c:pt idx="8">
                  <c:v>15.589353612167301</c:v>
                </c:pt>
                <c:pt idx="9">
                  <c:v>14.95601173020528</c:v>
                </c:pt>
                <c:pt idx="10">
                  <c:v>30.144927536231886</c:v>
                </c:pt>
                <c:pt idx="11">
                  <c:v>14.874696847210995</c:v>
                </c:pt>
                <c:pt idx="12">
                  <c:v>5.1589567865981341</c:v>
                </c:pt>
                <c:pt idx="13">
                  <c:v>11.878453038674033</c:v>
                </c:pt>
                <c:pt idx="14">
                  <c:v>25.429553264604809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3-48DA-97B9-38530C87BC1C}"/>
            </c:ext>
          </c:extLst>
        </c:ser>
        <c:ser>
          <c:idx val="2"/>
          <c:order val="2"/>
          <c:tx>
            <c:strRef>
              <c:f>fig_I5!$D$31</c:f>
              <c:strCache>
                <c:ptCount val="1"/>
                <c:pt idx="0">
                  <c:v> Istituto tecnico</c:v>
                </c:pt>
              </c:strCache>
            </c:strRef>
          </c:tx>
          <c:invertIfNegative val="0"/>
          <c:cat>
            <c:strRef>
              <c:f>fig_I5!$A$32:$A$46</c:f>
              <c:strCache>
                <c:ptCount val="15"/>
                <c:pt idx="0">
                  <c:v>Informatica e Tecnologie ICT</c:v>
                </c:pt>
                <c:pt idx="1">
                  <c:v>Linguistico</c:v>
                </c:pt>
                <c:pt idx="2">
                  <c:v>Educazione e Formazione</c:v>
                </c:pt>
                <c:pt idx="3">
                  <c:v>Politico-Sociale e Comunicazione</c:v>
                </c:pt>
                <c:pt idx="4">
                  <c:v>Arte e Design</c:v>
                </c:pt>
                <c:pt idx="5">
                  <c:v>Economico</c:v>
                </c:pt>
                <c:pt idx="6">
                  <c:v>Agrario-Forestale e Veterinario</c:v>
                </c:pt>
                <c:pt idx="7">
                  <c:v>Giuridico</c:v>
                </c:pt>
                <c:pt idx="8">
                  <c:v>Scienze motorie e sportive</c:v>
                </c:pt>
                <c:pt idx="9">
                  <c:v>Architettura e Ingegneria civile</c:v>
                </c:pt>
                <c:pt idx="10">
                  <c:v>Letterario-Umanistico</c:v>
                </c:pt>
                <c:pt idx="11">
                  <c:v>Medico-Sanitario e Farmaceutico</c:v>
                </c:pt>
                <c:pt idx="12">
                  <c:v>Ingegneria industriale e dell'informazione</c:v>
                </c:pt>
                <c:pt idx="13">
                  <c:v>Scientifico</c:v>
                </c:pt>
                <c:pt idx="14">
                  <c:v>Psicologico</c:v>
                </c:pt>
              </c:strCache>
            </c:strRef>
          </c:cat>
          <c:val>
            <c:numRef>
              <c:f>fig_I5!$D$32:$D$46</c:f>
              <c:numCache>
                <c:formatCode>0.0</c:formatCode>
                <c:ptCount val="15"/>
                <c:pt idx="0">
                  <c:v>53.265765765765771</c:v>
                </c:pt>
                <c:pt idx="1">
                  <c:v>13.455328310010763</c:v>
                </c:pt>
                <c:pt idx="2">
                  <c:v>8.1570996978851973</c:v>
                </c:pt>
                <c:pt idx="3">
                  <c:v>18.621892716964673</c:v>
                </c:pt>
                <c:pt idx="4">
                  <c:v>14.425162689804772</c:v>
                </c:pt>
                <c:pt idx="5">
                  <c:v>23.378016085790883</c:v>
                </c:pt>
                <c:pt idx="6">
                  <c:v>29.20517560073937</c:v>
                </c:pt>
                <c:pt idx="7">
                  <c:v>15.621156211562115</c:v>
                </c:pt>
                <c:pt idx="8">
                  <c:v>24.334600760456272</c:v>
                </c:pt>
                <c:pt idx="9">
                  <c:v>17.888563049853374</c:v>
                </c:pt>
                <c:pt idx="10">
                  <c:v>11.594202898550725</c:v>
                </c:pt>
                <c:pt idx="11">
                  <c:v>11.358124494745352</c:v>
                </c:pt>
                <c:pt idx="12">
                  <c:v>14.563106796116504</c:v>
                </c:pt>
                <c:pt idx="13">
                  <c:v>17.61817065684469</c:v>
                </c:pt>
                <c:pt idx="14">
                  <c:v>4.1237113402061851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3-48DA-97B9-38530C87BC1C}"/>
            </c:ext>
          </c:extLst>
        </c:ser>
        <c:ser>
          <c:idx val="3"/>
          <c:order val="3"/>
          <c:tx>
            <c:strRef>
              <c:f>fig_I5!$E$31</c:f>
              <c:strCache>
                <c:ptCount val="1"/>
                <c:pt idx="0">
                  <c:v> Istituto professionale</c:v>
                </c:pt>
              </c:strCache>
            </c:strRef>
          </c:tx>
          <c:invertIfNegative val="0"/>
          <c:cat>
            <c:strRef>
              <c:f>fig_I5!$A$32:$A$46</c:f>
              <c:strCache>
                <c:ptCount val="15"/>
                <c:pt idx="0">
                  <c:v>Informatica e Tecnologie ICT</c:v>
                </c:pt>
                <c:pt idx="1">
                  <c:v>Linguistico</c:v>
                </c:pt>
                <c:pt idx="2">
                  <c:v>Educazione e Formazione</c:v>
                </c:pt>
                <c:pt idx="3">
                  <c:v>Politico-Sociale e Comunicazione</c:v>
                </c:pt>
                <c:pt idx="4">
                  <c:v>Arte e Design</c:v>
                </c:pt>
                <c:pt idx="5">
                  <c:v>Economico</c:v>
                </c:pt>
                <c:pt idx="6">
                  <c:v>Agrario-Forestale e Veterinario</c:v>
                </c:pt>
                <c:pt idx="7">
                  <c:v>Giuridico</c:v>
                </c:pt>
                <c:pt idx="8">
                  <c:v>Scienze motorie e sportive</c:v>
                </c:pt>
                <c:pt idx="9">
                  <c:v>Architettura e Ingegneria civile</c:v>
                </c:pt>
                <c:pt idx="10">
                  <c:v>Letterario-Umanistico</c:v>
                </c:pt>
                <c:pt idx="11">
                  <c:v>Medico-Sanitario e Farmaceutico</c:v>
                </c:pt>
                <c:pt idx="12">
                  <c:v>Ingegneria industriale e dell'informazione</c:v>
                </c:pt>
                <c:pt idx="13">
                  <c:v>Scientifico</c:v>
                </c:pt>
                <c:pt idx="14">
                  <c:v>Psicologico</c:v>
                </c:pt>
              </c:strCache>
            </c:strRef>
          </c:cat>
          <c:val>
            <c:numRef>
              <c:f>fig_I5!$E$32:$E$46</c:f>
              <c:numCache>
                <c:formatCode>0.0</c:formatCode>
                <c:ptCount val="15"/>
                <c:pt idx="0">
                  <c:v>4.7297297297297298</c:v>
                </c:pt>
                <c:pt idx="1">
                  <c:v>7.1044133476856839</c:v>
                </c:pt>
                <c:pt idx="2">
                  <c:v>10.876132930513595</c:v>
                </c:pt>
                <c:pt idx="3">
                  <c:v>8.3733100741386828</c:v>
                </c:pt>
                <c:pt idx="4">
                  <c:v>6.6160520607375277</c:v>
                </c:pt>
                <c:pt idx="5">
                  <c:v>5.0402144772117961</c:v>
                </c:pt>
                <c:pt idx="6">
                  <c:v>15.526802218114602</c:v>
                </c:pt>
                <c:pt idx="7">
                  <c:v>3.997539975399754</c:v>
                </c:pt>
                <c:pt idx="8">
                  <c:v>7.6045627376425857</c:v>
                </c:pt>
                <c:pt idx="9">
                  <c:v>0.39100684261974583</c:v>
                </c:pt>
                <c:pt idx="10">
                  <c:v>7.2463768115942031</c:v>
                </c:pt>
                <c:pt idx="11">
                  <c:v>10.792239288601454</c:v>
                </c:pt>
                <c:pt idx="12">
                  <c:v>0.24747763182943081</c:v>
                </c:pt>
                <c:pt idx="13">
                  <c:v>6.0466543891958251</c:v>
                </c:pt>
                <c:pt idx="14">
                  <c:v>1.0309278350515463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53-48DA-97B9-38530C87BC1C}"/>
            </c:ext>
          </c:extLst>
        </c:ser>
        <c:ser>
          <c:idx val="4"/>
          <c:order val="4"/>
          <c:tx>
            <c:strRef>
              <c:f>fig_I5!$F$31</c:f>
              <c:strCache>
                <c:ptCount val="1"/>
                <c:pt idx="0">
                  <c:v>Altri istituti e istituto non disponibile</c:v>
                </c:pt>
              </c:strCache>
            </c:strRef>
          </c:tx>
          <c:invertIfNegative val="0"/>
          <c:cat>
            <c:strRef>
              <c:f>fig_I5!$A$32:$A$46</c:f>
              <c:strCache>
                <c:ptCount val="15"/>
                <c:pt idx="0">
                  <c:v>Informatica e Tecnologie ICT</c:v>
                </c:pt>
                <c:pt idx="1">
                  <c:v>Linguistico</c:v>
                </c:pt>
                <c:pt idx="2">
                  <c:v>Educazione e Formazione</c:v>
                </c:pt>
                <c:pt idx="3">
                  <c:v>Politico-Sociale e Comunicazione</c:v>
                </c:pt>
                <c:pt idx="4">
                  <c:v>Arte e Design</c:v>
                </c:pt>
                <c:pt idx="5">
                  <c:v>Economico</c:v>
                </c:pt>
                <c:pt idx="6">
                  <c:v>Agrario-Forestale e Veterinario</c:v>
                </c:pt>
                <c:pt idx="7">
                  <c:v>Giuridico</c:v>
                </c:pt>
                <c:pt idx="8">
                  <c:v>Scienze motorie e sportive</c:v>
                </c:pt>
                <c:pt idx="9">
                  <c:v>Architettura e Ingegneria civile</c:v>
                </c:pt>
                <c:pt idx="10">
                  <c:v>Letterario-Umanistico</c:v>
                </c:pt>
                <c:pt idx="11">
                  <c:v>Medico-Sanitario e Farmaceutico</c:v>
                </c:pt>
                <c:pt idx="12">
                  <c:v>Ingegneria industriale e dell'informazione</c:v>
                </c:pt>
                <c:pt idx="13">
                  <c:v>Scientifico</c:v>
                </c:pt>
                <c:pt idx="14">
                  <c:v>Psicologico</c:v>
                </c:pt>
              </c:strCache>
            </c:strRef>
          </c:cat>
          <c:val>
            <c:numRef>
              <c:f>fig_I5!$F$32:$F$46</c:f>
              <c:numCache>
                <c:formatCode>0.0</c:formatCode>
                <c:ptCount val="15"/>
                <c:pt idx="0">
                  <c:v>5.2927927927927927</c:v>
                </c:pt>
                <c:pt idx="1">
                  <c:v>4.6286329386437028</c:v>
                </c:pt>
                <c:pt idx="2">
                  <c:v>7.8549848942598182</c:v>
                </c:pt>
                <c:pt idx="3">
                  <c:v>6.80331443523768</c:v>
                </c:pt>
                <c:pt idx="4">
                  <c:v>4.6637744034707156</c:v>
                </c:pt>
                <c:pt idx="5">
                  <c:v>21.31367292225201</c:v>
                </c:pt>
                <c:pt idx="6">
                  <c:v>6.654343807763401</c:v>
                </c:pt>
                <c:pt idx="7">
                  <c:v>5.1660516605166054</c:v>
                </c:pt>
                <c:pt idx="8">
                  <c:v>12.357414448669202</c:v>
                </c:pt>
                <c:pt idx="9">
                  <c:v>0.5865102639296188</c:v>
                </c:pt>
                <c:pt idx="10">
                  <c:v>3.6714975845410627</c:v>
                </c:pt>
                <c:pt idx="11">
                  <c:v>8.286176232821342</c:v>
                </c:pt>
                <c:pt idx="12">
                  <c:v>0.78050637730820482</c:v>
                </c:pt>
                <c:pt idx="13">
                  <c:v>4.5426642111724984</c:v>
                </c:pt>
                <c:pt idx="14">
                  <c:v>4.8109965635738838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53-48DA-97B9-38530C87BC1C}"/>
            </c:ext>
          </c:extLst>
        </c:ser>
        <c:ser>
          <c:idx val="5"/>
          <c:order val="5"/>
          <c:tx>
            <c:strRef>
              <c:f>fig_I5!$G$31</c:f>
              <c:strCache>
                <c:ptCount val="1"/>
                <c:pt idx="0">
                  <c:v> Titolo straniero</c:v>
                </c:pt>
              </c:strCache>
            </c:strRef>
          </c:tx>
          <c:invertIfNegative val="0"/>
          <c:cat>
            <c:strRef>
              <c:f>fig_I5!$A$32:$A$46</c:f>
              <c:strCache>
                <c:ptCount val="15"/>
                <c:pt idx="0">
                  <c:v>Informatica e Tecnologie ICT</c:v>
                </c:pt>
                <c:pt idx="1">
                  <c:v>Linguistico</c:v>
                </c:pt>
                <c:pt idx="2">
                  <c:v>Educazione e Formazione</c:v>
                </c:pt>
                <c:pt idx="3">
                  <c:v>Politico-Sociale e Comunicazione</c:v>
                </c:pt>
                <c:pt idx="4">
                  <c:v>Arte e Design</c:v>
                </c:pt>
                <c:pt idx="5">
                  <c:v>Economico</c:v>
                </c:pt>
                <c:pt idx="6">
                  <c:v>Agrario-Forestale e Veterinario</c:v>
                </c:pt>
                <c:pt idx="7">
                  <c:v>Giuridico</c:v>
                </c:pt>
                <c:pt idx="8">
                  <c:v>Scienze motorie e sportive</c:v>
                </c:pt>
                <c:pt idx="9">
                  <c:v>Architettura e Ingegneria civile</c:v>
                </c:pt>
                <c:pt idx="10">
                  <c:v>Letterario-Umanistico</c:v>
                </c:pt>
                <c:pt idx="11">
                  <c:v>Medico-Sanitario e Farmaceutico</c:v>
                </c:pt>
                <c:pt idx="12">
                  <c:v>Ingegneria industriale e dell'informazione</c:v>
                </c:pt>
                <c:pt idx="13">
                  <c:v>Scientifico</c:v>
                </c:pt>
                <c:pt idx="14">
                  <c:v>Psicologico</c:v>
                </c:pt>
              </c:strCache>
            </c:strRef>
          </c:cat>
          <c:val>
            <c:numRef>
              <c:f>fig_I5!$G$32:$G$46</c:f>
              <c:numCache>
                <c:formatCode>0.0</c:formatCode>
                <c:ptCount val="15"/>
                <c:pt idx="0">
                  <c:v>10.810810810810811</c:v>
                </c:pt>
                <c:pt idx="1">
                  <c:v>5.7050592034445637</c:v>
                </c:pt>
                <c:pt idx="2">
                  <c:v>0.45317220543806652</c:v>
                </c:pt>
                <c:pt idx="3">
                  <c:v>3.0091583078935891</c:v>
                </c:pt>
                <c:pt idx="4">
                  <c:v>2.3861171366594358</c:v>
                </c:pt>
                <c:pt idx="5">
                  <c:v>5.4423592493297592</c:v>
                </c:pt>
                <c:pt idx="6">
                  <c:v>1.6635859519408502</c:v>
                </c:pt>
                <c:pt idx="7">
                  <c:v>11.254612546125461</c:v>
                </c:pt>
                <c:pt idx="8">
                  <c:v>0</c:v>
                </c:pt>
                <c:pt idx="9">
                  <c:v>22.287390029325511</c:v>
                </c:pt>
                <c:pt idx="10">
                  <c:v>1.0628019323671498</c:v>
                </c:pt>
                <c:pt idx="11">
                  <c:v>5.1333872271624896</c:v>
                </c:pt>
                <c:pt idx="12">
                  <c:v>25.642490005711021</c:v>
                </c:pt>
                <c:pt idx="13">
                  <c:v>1.6574585635359116</c:v>
                </c:pt>
                <c:pt idx="14">
                  <c:v>0.6872852233676976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53-48DA-97B9-38530C87B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131507712"/>
        <c:axId val="127792192"/>
      </c:barChart>
      <c:catAx>
        <c:axId val="131507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7792192"/>
        <c:crosses val="autoZero"/>
        <c:auto val="1"/>
        <c:lblAlgn val="ctr"/>
        <c:lblOffset val="100"/>
        <c:noMultiLvlLbl val="0"/>
      </c:catAx>
      <c:valAx>
        <c:axId val="12779219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50771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2178007318978E-2"/>
          <c:y val="4.9062860317805219E-2"/>
          <c:w val="0.87508997330827853"/>
          <c:h val="0.7635760594878761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fig_I6!$B$29</c:f>
              <c:strCache>
                <c:ptCount val="1"/>
                <c:pt idx="0">
                  <c:v>Università di Torino</c:v>
                </c:pt>
              </c:strCache>
            </c:strRef>
          </c:tx>
          <c:spPr>
            <a:solidFill>
              <a:srgbClr val="00B050"/>
            </a:solidFill>
            <a:effectLst>
              <a:outerShdw sx="1000" sy="1000" algn="tl" rotWithShape="0">
                <a:prstClr val="black"/>
              </a:outerShdw>
            </a:effectLst>
          </c:spPr>
          <c:invertIfNegative val="0"/>
          <c:cat>
            <c:numRef>
              <c:f>fig_I6!$A$30:$A$55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fig_I6!$B$30:$B$55</c:f>
              <c:numCache>
                <c:formatCode>#,##0</c:formatCode>
                <c:ptCount val="26"/>
                <c:pt idx="0">
                  <c:v>6297</c:v>
                </c:pt>
                <c:pt idx="1">
                  <c:v>7106</c:v>
                </c:pt>
                <c:pt idx="2">
                  <c:v>7831</c:v>
                </c:pt>
                <c:pt idx="3">
                  <c:v>8549</c:v>
                </c:pt>
                <c:pt idx="4">
                  <c:v>9293</c:v>
                </c:pt>
                <c:pt idx="5">
                  <c:v>10519</c:v>
                </c:pt>
                <c:pt idx="6">
                  <c:v>13454</c:v>
                </c:pt>
                <c:pt idx="7">
                  <c:v>11371</c:v>
                </c:pt>
                <c:pt idx="8">
                  <c:v>11079</c:v>
                </c:pt>
                <c:pt idx="9">
                  <c:v>10947</c:v>
                </c:pt>
                <c:pt idx="10">
                  <c:v>10639</c:v>
                </c:pt>
                <c:pt idx="11">
                  <c:v>11419</c:v>
                </c:pt>
                <c:pt idx="12">
                  <c:v>11067</c:v>
                </c:pt>
                <c:pt idx="13">
                  <c:v>11355</c:v>
                </c:pt>
                <c:pt idx="14">
                  <c:v>11812</c:v>
                </c:pt>
                <c:pt idx="15">
                  <c:v>11543</c:v>
                </c:pt>
                <c:pt idx="16">
                  <c:v>11779</c:v>
                </c:pt>
                <c:pt idx="17">
                  <c:v>12276</c:v>
                </c:pt>
                <c:pt idx="18">
                  <c:v>12472</c:v>
                </c:pt>
                <c:pt idx="19">
                  <c:v>12741</c:v>
                </c:pt>
                <c:pt idx="20">
                  <c:v>13680</c:v>
                </c:pt>
                <c:pt idx="21">
                  <c:v>14757</c:v>
                </c:pt>
                <c:pt idx="22">
                  <c:v>14839</c:v>
                </c:pt>
                <c:pt idx="23">
                  <c:v>14244</c:v>
                </c:pt>
                <c:pt idx="24">
                  <c:v>14636</c:v>
                </c:pt>
                <c:pt idx="25">
                  <c:v>14904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1E-4D18-A9F2-2B8A723D4A0E}"/>
            </c:ext>
          </c:extLst>
        </c:ser>
        <c:ser>
          <c:idx val="4"/>
          <c:order val="2"/>
          <c:tx>
            <c:strRef>
              <c:f>fig_I6!$C$29</c:f>
              <c:strCache>
                <c:ptCount val="1"/>
                <c:pt idx="0">
                  <c:v>Politecnico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fig_I6!$A$30:$A$55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fig_I6!$C$30:$C$55</c:f>
              <c:numCache>
                <c:formatCode>#,##0</c:formatCode>
                <c:ptCount val="26"/>
                <c:pt idx="0">
                  <c:v>2026</c:v>
                </c:pt>
                <c:pt idx="1">
                  <c:v>2704</c:v>
                </c:pt>
                <c:pt idx="2">
                  <c:v>2646</c:v>
                </c:pt>
                <c:pt idx="3">
                  <c:v>3141</c:v>
                </c:pt>
                <c:pt idx="4">
                  <c:v>3767</c:v>
                </c:pt>
                <c:pt idx="5">
                  <c:v>4321</c:v>
                </c:pt>
                <c:pt idx="6">
                  <c:v>4668</c:v>
                </c:pt>
                <c:pt idx="7">
                  <c:v>4527</c:v>
                </c:pt>
                <c:pt idx="8">
                  <c:v>4304</c:v>
                </c:pt>
                <c:pt idx="9">
                  <c:v>4332</c:v>
                </c:pt>
                <c:pt idx="10">
                  <c:v>4545</c:v>
                </c:pt>
                <c:pt idx="11">
                  <c:v>4716</c:v>
                </c:pt>
                <c:pt idx="12">
                  <c:v>5291</c:v>
                </c:pt>
                <c:pt idx="13">
                  <c:v>5529</c:v>
                </c:pt>
                <c:pt idx="14">
                  <c:v>5681</c:v>
                </c:pt>
                <c:pt idx="15">
                  <c:v>6252</c:v>
                </c:pt>
                <c:pt idx="16">
                  <c:v>6468</c:v>
                </c:pt>
                <c:pt idx="17">
                  <c:v>6465</c:v>
                </c:pt>
                <c:pt idx="18">
                  <c:v>6709</c:v>
                </c:pt>
                <c:pt idx="19">
                  <c:v>7211</c:v>
                </c:pt>
                <c:pt idx="20">
                  <c:v>7359</c:v>
                </c:pt>
                <c:pt idx="21">
                  <c:v>7680</c:v>
                </c:pt>
                <c:pt idx="22">
                  <c:v>8835</c:v>
                </c:pt>
                <c:pt idx="23">
                  <c:v>7811</c:v>
                </c:pt>
                <c:pt idx="24">
                  <c:v>7754</c:v>
                </c:pt>
                <c:pt idx="25">
                  <c:v>7995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83-4289-AAF0-DF6055FA5907}"/>
            </c:ext>
          </c:extLst>
        </c:ser>
        <c:ser>
          <c:idx val="0"/>
          <c:order val="3"/>
          <c:tx>
            <c:strRef>
              <c:f>fig_I6!$D$29</c:f>
              <c:strCache>
                <c:ptCount val="1"/>
                <c:pt idx="0">
                  <c:v>Università Piemonte Orientale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numRef>
              <c:f>fig_I6!$A$30:$A$55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fig_I6!$D$30:$D$55</c:f>
              <c:numCache>
                <c:formatCode>#,##0</c:formatCode>
                <c:ptCount val="26"/>
                <c:pt idx="0">
                  <c:v>673</c:v>
                </c:pt>
                <c:pt idx="1">
                  <c:v>735</c:v>
                </c:pt>
                <c:pt idx="2">
                  <c:v>929</c:v>
                </c:pt>
                <c:pt idx="3">
                  <c:v>1039</c:v>
                </c:pt>
                <c:pt idx="4">
                  <c:v>1290</c:v>
                </c:pt>
                <c:pt idx="5">
                  <c:v>1664</c:v>
                </c:pt>
                <c:pt idx="6">
                  <c:v>1707</c:v>
                </c:pt>
                <c:pt idx="7">
                  <c:v>1605</c:v>
                </c:pt>
                <c:pt idx="8">
                  <c:v>1704</c:v>
                </c:pt>
                <c:pt idx="9">
                  <c:v>1696</c:v>
                </c:pt>
                <c:pt idx="10">
                  <c:v>1496</c:v>
                </c:pt>
                <c:pt idx="11">
                  <c:v>1680</c:v>
                </c:pt>
                <c:pt idx="12">
                  <c:v>1578</c:v>
                </c:pt>
                <c:pt idx="13">
                  <c:v>1480</c:v>
                </c:pt>
                <c:pt idx="14">
                  <c:v>1751</c:v>
                </c:pt>
                <c:pt idx="15">
                  <c:v>1585</c:v>
                </c:pt>
                <c:pt idx="16">
                  <c:v>1766</c:v>
                </c:pt>
                <c:pt idx="17">
                  <c:v>1795</c:v>
                </c:pt>
                <c:pt idx="18">
                  <c:v>1839</c:v>
                </c:pt>
                <c:pt idx="19">
                  <c:v>2027</c:v>
                </c:pt>
                <c:pt idx="20">
                  <c:v>2368</c:v>
                </c:pt>
                <c:pt idx="21">
                  <c:v>2127</c:v>
                </c:pt>
                <c:pt idx="22">
                  <c:v>2385</c:v>
                </c:pt>
                <c:pt idx="23">
                  <c:v>2166</c:v>
                </c:pt>
                <c:pt idx="24">
                  <c:v>2394</c:v>
                </c:pt>
                <c:pt idx="25">
                  <c:v>2367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0-4A43-BA71-D9792B8FCE34}"/>
            </c:ext>
          </c:extLst>
        </c:ser>
        <c:ser>
          <c:idx val="1"/>
          <c:order val="4"/>
          <c:tx>
            <c:strRef>
              <c:f>fig_I6!$E$29</c:f>
              <c:strCache>
                <c:ptCount val="1"/>
                <c:pt idx="0">
                  <c:v>Scienze Gastronomiche</c:v>
                </c:pt>
              </c:strCache>
            </c:strRef>
          </c:tx>
          <c:invertIfNegative val="0"/>
          <c:cat>
            <c:numRef>
              <c:f>fig_I6!$A$30:$A$55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fig_I6!$E$30:$E$55</c:f>
              <c:numCache>
                <c:formatCode>#,##0</c:formatCode>
                <c:ptCount val="26"/>
                <c:pt idx="8">
                  <c:v>25</c:v>
                </c:pt>
                <c:pt idx="9">
                  <c:v>60</c:v>
                </c:pt>
                <c:pt idx="10">
                  <c:v>53</c:v>
                </c:pt>
                <c:pt idx="11">
                  <c:v>63</c:v>
                </c:pt>
                <c:pt idx="12">
                  <c:v>61</c:v>
                </c:pt>
                <c:pt idx="13">
                  <c:v>70</c:v>
                </c:pt>
                <c:pt idx="14">
                  <c:v>91</c:v>
                </c:pt>
                <c:pt idx="15">
                  <c:v>76</c:v>
                </c:pt>
                <c:pt idx="16">
                  <c:v>71</c:v>
                </c:pt>
                <c:pt idx="17">
                  <c:v>85</c:v>
                </c:pt>
                <c:pt idx="18">
                  <c:v>121</c:v>
                </c:pt>
                <c:pt idx="19">
                  <c:v>121</c:v>
                </c:pt>
                <c:pt idx="20">
                  <c:v>118</c:v>
                </c:pt>
                <c:pt idx="21">
                  <c:v>124</c:v>
                </c:pt>
                <c:pt idx="22">
                  <c:v>129</c:v>
                </c:pt>
                <c:pt idx="23">
                  <c:v>132</c:v>
                </c:pt>
                <c:pt idx="24">
                  <c:v>120</c:v>
                </c:pt>
                <c:pt idx="25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4-4D99-8F2E-5D47706AC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31722240"/>
        <c:axId val="127794496"/>
        <c:extLst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fig_I6!$A$29</c15:sqref>
                        </c15:formulaRef>
                      </c:ext>
                    </c:extLst>
                    <c:strCache>
                      <c:ptCount val="1"/>
                      <c:pt idx="0">
                        <c:v>Dati per grafico</c:v>
                      </c:pt>
                    </c:strCache>
                  </c:strRef>
                </c:tx>
                <c:spPr>
                  <a:solidFill>
                    <a:srgbClr val="92D050"/>
                  </a:solidFill>
                  <a:ln w="25400">
                    <a:noFill/>
                  </a:ln>
                  <a:effectLst>
                    <a:outerShdw blurRad="508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fig_I6!$A$30:$A$55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1999</c:v>
                      </c:pt>
                      <c:pt idx="1">
                        <c:v>2000</c:v>
                      </c:pt>
                      <c:pt idx="2">
                        <c:v>2001</c:v>
                      </c:pt>
                      <c:pt idx="3">
                        <c:v>2002</c:v>
                      </c:pt>
                      <c:pt idx="4">
                        <c:v>2003</c:v>
                      </c:pt>
                      <c:pt idx="5">
                        <c:v>2004</c:v>
                      </c:pt>
                      <c:pt idx="6">
                        <c:v>2005</c:v>
                      </c:pt>
                      <c:pt idx="7">
                        <c:v>2006</c:v>
                      </c:pt>
                      <c:pt idx="8">
                        <c:v>2007</c:v>
                      </c:pt>
                      <c:pt idx="9">
                        <c:v>2008</c:v>
                      </c:pt>
                      <c:pt idx="10">
                        <c:v>2009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2012</c:v>
                      </c:pt>
                      <c:pt idx="14">
                        <c:v>2013</c:v>
                      </c:pt>
                      <c:pt idx="15">
                        <c:v>2014</c:v>
                      </c:pt>
                      <c:pt idx="16">
                        <c:v>2015</c:v>
                      </c:pt>
                      <c:pt idx="17">
                        <c:v>2016</c:v>
                      </c:pt>
                      <c:pt idx="18">
                        <c:v>2017</c:v>
                      </c:pt>
                      <c:pt idx="19">
                        <c:v>2018</c:v>
                      </c:pt>
                      <c:pt idx="20">
                        <c:v>2019</c:v>
                      </c:pt>
                      <c:pt idx="21">
                        <c:v>2020</c:v>
                      </c:pt>
                      <c:pt idx="22">
                        <c:v>2021</c:v>
                      </c:pt>
                      <c:pt idx="23">
                        <c:v>2022</c:v>
                      </c:pt>
                      <c:pt idx="24">
                        <c:v>2023</c:v>
                      </c:pt>
                      <c:pt idx="25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fig_I6!$A$30:$A$55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1999</c:v>
                      </c:pt>
                      <c:pt idx="1">
                        <c:v>2000</c:v>
                      </c:pt>
                      <c:pt idx="2">
                        <c:v>2001</c:v>
                      </c:pt>
                      <c:pt idx="3">
                        <c:v>2002</c:v>
                      </c:pt>
                      <c:pt idx="4">
                        <c:v>2003</c:v>
                      </c:pt>
                      <c:pt idx="5">
                        <c:v>2004</c:v>
                      </c:pt>
                      <c:pt idx="6">
                        <c:v>2005</c:v>
                      </c:pt>
                      <c:pt idx="7">
                        <c:v>2006</c:v>
                      </c:pt>
                      <c:pt idx="8">
                        <c:v>2007</c:v>
                      </c:pt>
                      <c:pt idx="9">
                        <c:v>2008</c:v>
                      </c:pt>
                      <c:pt idx="10">
                        <c:v>2009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2012</c:v>
                      </c:pt>
                      <c:pt idx="14">
                        <c:v>2013</c:v>
                      </c:pt>
                      <c:pt idx="15">
                        <c:v>2014</c:v>
                      </c:pt>
                      <c:pt idx="16">
                        <c:v>2015</c:v>
                      </c:pt>
                      <c:pt idx="17">
                        <c:v>2016</c:v>
                      </c:pt>
                      <c:pt idx="18">
                        <c:v>2017</c:v>
                      </c:pt>
                      <c:pt idx="19">
                        <c:v>2018</c:v>
                      </c:pt>
                      <c:pt idx="20">
                        <c:v>2019</c:v>
                      </c:pt>
                      <c:pt idx="21">
                        <c:v>2020</c:v>
                      </c:pt>
                      <c:pt idx="22">
                        <c:v>2021</c:v>
                      </c:pt>
                      <c:pt idx="23">
                        <c:v>2022</c:v>
                      </c:pt>
                      <c:pt idx="24">
                        <c:v>2023</c:v>
                      </c:pt>
                      <c:pt idx="25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E1E-4D18-A9F2-2B8A723D4A0E}"/>
                  </c:ext>
                </c:extLst>
              </c15:ser>
            </c15:filteredBarSeries>
          </c:ext>
        </c:extLst>
      </c:barChart>
      <c:catAx>
        <c:axId val="1317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779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794496"/>
        <c:scaling>
          <c:orientation val="minMax"/>
          <c:max val="28000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722240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5207439356563926E-2"/>
          <c:y val="0.89912115651320923"/>
          <c:w val="0.97479250904447756"/>
          <c:h val="8.074176335283969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333403794324367"/>
          <c:y val="4.9886621315192746E-2"/>
          <c:w val="0.70234265179939759"/>
          <c:h val="0.6861013401362212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fig_I7!$B$21</c:f>
              <c:strCache>
                <c:ptCount val="1"/>
                <c:pt idx="0">
                  <c:v>Laurea triennale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2.2371364653243807E-2"/>
                  <c:y val="-8.3285034723954187E-17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511-487B-B391-14F2C8F6C031}"/>
                </c:ext>
              </c:extLst>
            </c:dLbl>
            <c:dLbl>
              <c:idx val="1"/>
              <c:layout>
                <c:manualLayout>
                  <c:x val="2.2371364653243849E-2"/>
                  <c:y val="4.5428725548972166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511-487B-B391-14F2C8F6C031}"/>
                </c:ext>
              </c:extLst>
            </c:dLbl>
            <c:dLbl>
              <c:idx val="2"/>
              <c:layout>
                <c:manualLayout>
                  <c:x val="2.0134228187919424E-2"/>
                  <c:y val="-4.1642517361977093E-17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511-487B-B391-14F2C8F6C03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fig_I7!$A$22:$A$26</c:f>
              <c:strCache>
                <c:ptCount val="5"/>
                <c:pt idx="0">
                  <c:v>Università di Torino</c:v>
                </c:pt>
                <c:pt idx="1">
                  <c:v>Politecnico</c:v>
                </c:pt>
                <c:pt idx="2">
                  <c:v>Piemonte Orientale</c:v>
                </c:pt>
                <c:pt idx="3">
                  <c:v>Scienze gastronomiche</c:v>
                </c:pt>
                <c:pt idx="4">
                  <c:v>Totale</c:v>
                </c:pt>
              </c:strCache>
            </c:strRef>
          </c:cat>
          <c:val>
            <c:numRef>
              <c:f>fig_I7!$B$22:$B$26</c:f>
              <c:numCache>
                <c:formatCode>_-* #,##0.0\ _€_-;\-* #,##0.0\ _€_-;_-* "-"??\ _€_-;_-@_-</c:formatCode>
                <c:ptCount val="5"/>
                <c:pt idx="0">
                  <c:v>56.119162640901777</c:v>
                </c:pt>
                <c:pt idx="1">
                  <c:v>47.191994996873042</c:v>
                </c:pt>
                <c:pt idx="2">
                  <c:v>63.96282213772708</c:v>
                </c:pt>
                <c:pt idx="3">
                  <c:v>77.142857142857153</c:v>
                </c:pt>
                <c:pt idx="4">
                  <c:v>54.124788143943867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11-487B-B391-14F2C8F6C031}"/>
            </c:ext>
          </c:extLst>
        </c:ser>
        <c:ser>
          <c:idx val="1"/>
          <c:order val="1"/>
          <c:tx>
            <c:strRef>
              <c:f>fig_I7!$C$21</c:f>
              <c:strCache>
                <c:ptCount val="1"/>
                <c:pt idx="0">
                  <c:v>Laurea magistrale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fig_I7!$A$22:$A$26</c:f>
              <c:strCache>
                <c:ptCount val="5"/>
                <c:pt idx="0">
                  <c:v>Università di Torino</c:v>
                </c:pt>
                <c:pt idx="1">
                  <c:v>Politecnico</c:v>
                </c:pt>
                <c:pt idx="2">
                  <c:v>Piemonte Orientale</c:v>
                </c:pt>
                <c:pt idx="3">
                  <c:v>Scienze gastronomiche</c:v>
                </c:pt>
                <c:pt idx="4">
                  <c:v>Totale</c:v>
                </c:pt>
              </c:strCache>
            </c:strRef>
          </c:cat>
          <c:val>
            <c:numRef>
              <c:f>fig_I7!$C$22:$C$26</c:f>
              <c:numCache>
                <c:formatCode>_-* #,##0.0\ _€_-;\-* #,##0.0\ _€_-;_-* "-"??\ _€_-;_-@_-</c:formatCode>
                <c:ptCount val="5"/>
                <c:pt idx="0">
                  <c:v>34.286097691894796</c:v>
                </c:pt>
                <c:pt idx="1">
                  <c:v>52.808005003126958</c:v>
                </c:pt>
                <c:pt idx="2">
                  <c:v>22.813688212927758</c:v>
                </c:pt>
                <c:pt idx="3">
                  <c:v>22.857142857142858</c:v>
                </c:pt>
                <c:pt idx="4">
                  <c:v>39.005163375507465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11-487B-B391-14F2C8F6C031}"/>
            </c:ext>
          </c:extLst>
        </c:ser>
        <c:ser>
          <c:idx val="2"/>
          <c:order val="2"/>
          <c:tx>
            <c:strRef>
              <c:f>fig_I7!$D$21</c:f>
              <c:strCache>
                <c:ptCount val="1"/>
                <c:pt idx="0">
                  <c:v>Ciclo unico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fig_I7!$A$22:$A$26</c:f>
              <c:strCache>
                <c:ptCount val="5"/>
                <c:pt idx="0">
                  <c:v>Università di Torino</c:v>
                </c:pt>
                <c:pt idx="1">
                  <c:v>Politecnico</c:v>
                </c:pt>
                <c:pt idx="2">
                  <c:v>Piemonte Orientale</c:v>
                </c:pt>
                <c:pt idx="3">
                  <c:v>Scienze gastronomiche</c:v>
                </c:pt>
                <c:pt idx="4">
                  <c:v>Totale</c:v>
                </c:pt>
              </c:strCache>
            </c:strRef>
          </c:cat>
          <c:val>
            <c:numRef>
              <c:f>fig_I7!$D$22:$D$26</c:f>
              <c:numCache>
                <c:formatCode>_-* #,##0.0\ _€_-;\-* #,##0.0\ _€_-;_-* "-"??\ _€_-;_-@_-</c:formatCode>
                <c:ptCount val="5"/>
                <c:pt idx="0">
                  <c:v>9.5947396672034344</c:v>
                </c:pt>
                <c:pt idx="1">
                  <c:v>0</c:v>
                </c:pt>
                <c:pt idx="2">
                  <c:v>13.223489649345163</c:v>
                </c:pt>
                <c:pt idx="3">
                  <c:v>0</c:v>
                </c:pt>
                <c:pt idx="4">
                  <c:v>6.8700484805486575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11-487B-B391-14F2C8F6C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100"/>
        <c:axId val="131871232"/>
        <c:axId val="13159801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fig_I7!$E$21</c15:sqref>
                        </c15:formulaRef>
                      </c:ext>
                    </c:extLst>
                    <c:strCache>
                      <c:ptCount val="1"/>
                      <c:pt idx="0">
                        <c:v>(Base)</c:v>
                      </c:pt>
                    </c:strCache>
                  </c:strRef>
                </c:tx>
                <c:spPr>
                  <a:solidFill>
                    <a:srgbClr val="FFC000"/>
                  </a:solidFill>
                </c:spPr>
                <c:invertIfNegative val="0"/>
                <c:dLbls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800" b="0" i="0" u="none" strike="noStrike" baseline="0">
                          <a:solidFill>
                            <a:srgbClr val="333333"/>
                          </a:solidFill>
                          <a:latin typeface="Century Gothic"/>
                          <a:ea typeface="Century Gothic"/>
                          <a:cs typeface="Century Gothic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fig_I7!$A$22:$A$26</c15:sqref>
                        </c15:formulaRef>
                      </c:ext>
                    </c:extLst>
                    <c:strCache>
                      <c:ptCount val="5"/>
                      <c:pt idx="0">
                        <c:v>Università di Torino</c:v>
                      </c:pt>
                      <c:pt idx="1">
                        <c:v>Politecnico</c:v>
                      </c:pt>
                      <c:pt idx="2">
                        <c:v>Piemonte Orientale</c:v>
                      </c:pt>
                      <c:pt idx="3">
                        <c:v>Scienze gastronomiche</c:v>
                      </c:pt>
                      <c:pt idx="4">
                        <c:v>Totale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fig_I7!$E$22:$E$26</c15:sqref>
                        </c15:formulaRef>
                      </c:ext>
                    </c:extLst>
                    <c:numCache>
                      <c:formatCode>_-* #,##0\ _€_-;\-* #,##0\ _€_-;_-* "-"??\ _€_-;_-@_-</c:formatCode>
                      <c:ptCount val="5"/>
                      <c:pt idx="0">
                        <c:v>14904</c:v>
                      </c:pt>
                      <c:pt idx="1">
                        <c:v>7995</c:v>
                      </c:pt>
                      <c:pt idx="2">
                        <c:v>2367</c:v>
                      </c:pt>
                      <c:pt idx="3">
                        <c:v>105</c:v>
                      </c:pt>
                      <c:pt idx="4">
                        <c:v>25371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5511-487B-B391-14F2C8F6C031}"/>
                  </c:ext>
                </c:extLst>
              </c15:ser>
            </c15:filteredBarSeries>
          </c:ext>
        </c:extLst>
      </c:barChart>
      <c:catAx>
        <c:axId val="131871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598016"/>
        <c:crosses val="autoZero"/>
        <c:auto val="1"/>
        <c:lblAlgn val="ctr"/>
        <c:lblOffset val="100"/>
        <c:noMultiLvlLbl val="0"/>
      </c:catAx>
      <c:valAx>
        <c:axId val="13159801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87123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735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73487603040452E-2"/>
          <c:y val="2.146130897278602E-2"/>
          <c:w val="0.83419441835825592"/>
          <c:h val="0.69430420708480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fig_I8!$B$29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2D050"/>
            </a:solidFill>
            <a:ln w="28575" cmpd="sng"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85-46E8-AC93-7C936AA41C93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 w="28575" cmpd="sng"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745-47FF-A683-FA2C62847ED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5164-440D-984F-7E803373E26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85-46E8-AC93-7C936AA41C9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585-46E8-AC93-7C936AA41C93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745-47FF-A683-FA2C62847EDB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1AE-48B4-A872-D598FF10E89E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  <a:ln w="28575" cmpd="sng"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85-46E8-AC93-7C936AA41C93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339-49BC-8749-DBED2BD3A7D7}"/>
              </c:ext>
            </c:extLst>
          </c:dPt>
          <c:cat>
            <c:strRef>
              <c:f>fig_I8!$A$30:$A$50</c:f>
              <c:strCache>
                <c:ptCount val="21"/>
                <c:pt idx="0">
                  <c:v>Calabria</c:v>
                </c:pt>
                <c:pt idx="1">
                  <c:v>Basilicata</c:v>
                </c:pt>
                <c:pt idx="2">
                  <c:v>Molise</c:v>
                </c:pt>
                <c:pt idx="3">
                  <c:v>Lazio</c:v>
                </c:pt>
                <c:pt idx="4">
                  <c:v>Sicilia</c:v>
                </c:pt>
                <c:pt idx="5">
                  <c:v>Campania</c:v>
                </c:pt>
                <c:pt idx="6">
                  <c:v>Abruzzo</c:v>
                </c:pt>
                <c:pt idx="7">
                  <c:v>Puglia</c:v>
                </c:pt>
                <c:pt idx="8">
                  <c:v>Marche</c:v>
                </c:pt>
                <c:pt idx="9">
                  <c:v>Friuli-VG</c:v>
                </c:pt>
                <c:pt idx="10">
                  <c:v>Umbria</c:v>
                </c:pt>
                <c:pt idx="11">
                  <c:v>ITALIA</c:v>
                </c:pt>
                <c:pt idx="12">
                  <c:v>Valle d'Aosta</c:v>
                </c:pt>
                <c:pt idx="13">
                  <c:v>Sardegna</c:v>
                </c:pt>
                <c:pt idx="14">
                  <c:v>Trentino</c:v>
                </c:pt>
                <c:pt idx="15">
                  <c:v>Veneto</c:v>
                </c:pt>
                <c:pt idx="16">
                  <c:v>Emilia-Romagna</c:v>
                </c:pt>
                <c:pt idx="17">
                  <c:v>Liguria</c:v>
                </c:pt>
                <c:pt idx="18">
                  <c:v>Toscana</c:v>
                </c:pt>
                <c:pt idx="19">
                  <c:v>Piemonte</c:v>
                </c:pt>
                <c:pt idx="20">
                  <c:v>Lombardia</c:v>
                </c:pt>
              </c:strCache>
            </c:strRef>
          </c:cat>
          <c:val>
            <c:numRef>
              <c:f>fig_I8!$B$30:$B$50</c:f>
              <c:numCache>
                <c:formatCode>0.0</c:formatCode>
                <c:ptCount val="21"/>
                <c:pt idx="0">
                  <c:v>51.3</c:v>
                </c:pt>
                <c:pt idx="1">
                  <c:v>50.1</c:v>
                </c:pt>
                <c:pt idx="2">
                  <c:v>49.4</c:v>
                </c:pt>
                <c:pt idx="3">
                  <c:v>48.7</c:v>
                </c:pt>
                <c:pt idx="4">
                  <c:v>47.7</c:v>
                </c:pt>
                <c:pt idx="5">
                  <c:v>47.6</c:v>
                </c:pt>
                <c:pt idx="6">
                  <c:v>47.1</c:v>
                </c:pt>
                <c:pt idx="7">
                  <c:v>46.5</c:v>
                </c:pt>
                <c:pt idx="8">
                  <c:v>43.3</c:v>
                </c:pt>
                <c:pt idx="9">
                  <c:v>42.9</c:v>
                </c:pt>
                <c:pt idx="10">
                  <c:v>42.4</c:v>
                </c:pt>
                <c:pt idx="11">
                  <c:v>42.2</c:v>
                </c:pt>
                <c:pt idx="12">
                  <c:v>41.6</c:v>
                </c:pt>
                <c:pt idx="13">
                  <c:v>41.6</c:v>
                </c:pt>
                <c:pt idx="14">
                  <c:v>40.299999999999997</c:v>
                </c:pt>
                <c:pt idx="15">
                  <c:v>39</c:v>
                </c:pt>
                <c:pt idx="16">
                  <c:v>38.6</c:v>
                </c:pt>
                <c:pt idx="17">
                  <c:v>37.6</c:v>
                </c:pt>
                <c:pt idx="18">
                  <c:v>37.299999999999997</c:v>
                </c:pt>
                <c:pt idx="19">
                  <c:v>37.200000000000003</c:v>
                </c:pt>
                <c:pt idx="20">
                  <c:v>36.799999999999997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85-46E8-AC93-7C936AA41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1509248"/>
        <c:axId val="131600320"/>
      </c:barChart>
      <c:lineChart>
        <c:grouping val="standard"/>
        <c:varyColors val="0"/>
        <c:ser>
          <c:idx val="1"/>
          <c:order val="1"/>
          <c:tx>
            <c:strRef>
              <c:f>fig_I8!$C$29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0"/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1-46CA-4AE7-9428-1257E2BC5B3F}"/>
              </c:ext>
            </c:extLst>
          </c:dPt>
          <c:dPt>
            <c:idx val="11"/>
            <c:marker>
              <c:spPr>
                <a:solidFill>
                  <a:srgbClr val="00B0F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745-47FF-A683-FA2C62847EDB}"/>
              </c:ext>
            </c:extLst>
          </c:dPt>
          <c:dPt>
            <c:idx val="12"/>
            <c:marker>
              <c:spPr>
                <a:solidFill>
                  <a:srgbClr val="FFC0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164-440D-984F-7E803373E26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C-D1AE-48B4-A872-D598FF10E89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0D-C745-47FF-A683-FA2C62847ED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B-D1AE-48B4-A872-D598FF10E89E}"/>
              </c:ext>
            </c:extLst>
          </c:dPt>
          <c:dPt>
            <c:idx val="19"/>
            <c:marker>
              <c:spPr>
                <a:solidFill>
                  <a:srgbClr val="FF00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164-440D-984F-7E803373E26B}"/>
              </c:ext>
            </c:extLst>
          </c:dPt>
          <c:cat>
            <c:strRef>
              <c:f>fig_I8!$A$30:$A$50</c:f>
              <c:strCache>
                <c:ptCount val="21"/>
                <c:pt idx="0">
                  <c:v>Calabria</c:v>
                </c:pt>
                <c:pt idx="1">
                  <c:v>Basilicata</c:v>
                </c:pt>
                <c:pt idx="2">
                  <c:v>Molise</c:v>
                </c:pt>
                <c:pt idx="3">
                  <c:v>Lazio</c:v>
                </c:pt>
                <c:pt idx="4">
                  <c:v>Sicilia</c:v>
                </c:pt>
                <c:pt idx="5">
                  <c:v>Campania</c:v>
                </c:pt>
                <c:pt idx="6">
                  <c:v>Abruzzo</c:v>
                </c:pt>
                <c:pt idx="7">
                  <c:v>Puglia</c:v>
                </c:pt>
                <c:pt idx="8">
                  <c:v>Marche</c:v>
                </c:pt>
                <c:pt idx="9">
                  <c:v>Friuli-VG</c:v>
                </c:pt>
                <c:pt idx="10">
                  <c:v>Umbria</c:v>
                </c:pt>
                <c:pt idx="11">
                  <c:v>ITALIA</c:v>
                </c:pt>
                <c:pt idx="12">
                  <c:v>Valle d'Aosta</c:v>
                </c:pt>
                <c:pt idx="13">
                  <c:v>Sardegna</c:v>
                </c:pt>
                <c:pt idx="14">
                  <c:v>Trentino</c:v>
                </c:pt>
                <c:pt idx="15">
                  <c:v>Veneto</c:v>
                </c:pt>
                <c:pt idx="16">
                  <c:v>Emilia-Romagna</c:v>
                </c:pt>
                <c:pt idx="17">
                  <c:v>Liguria</c:v>
                </c:pt>
                <c:pt idx="18">
                  <c:v>Toscana</c:v>
                </c:pt>
                <c:pt idx="19">
                  <c:v>Piemonte</c:v>
                </c:pt>
                <c:pt idx="20">
                  <c:v>Lombardia</c:v>
                </c:pt>
              </c:strCache>
            </c:strRef>
          </c:cat>
          <c:val>
            <c:numRef>
              <c:f>fig_I8!$C$30:$C$50</c:f>
              <c:numCache>
                <c:formatCode>0.0</c:formatCode>
                <c:ptCount val="21"/>
                <c:pt idx="0">
                  <c:v>45.6</c:v>
                </c:pt>
                <c:pt idx="1">
                  <c:v>46.9</c:v>
                </c:pt>
                <c:pt idx="2">
                  <c:v>47.6</c:v>
                </c:pt>
                <c:pt idx="3">
                  <c:v>45.4</c:v>
                </c:pt>
                <c:pt idx="4">
                  <c:v>43.9</c:v>
                </c:pt>
                <c:pt idx="5">
                  <c:v>43.7</c:v>
                </c:pt>
                <c:pt idx="6">
                  <c:v>51.8</c:v>
                </c:pt>
                <c:pt idx="7">
                  <c:v>42.5</c:v>
                </c:pt>
                <c:pt idx="8">
                  <c:v>43</c:v>
                </c:pt>
                <c:pt idx="9">
                  <c:v>38.799999999999997</c:v>
                </c:pt>
                <c:pt idx="10">
                  <c:v>42.1</c:v>
                </c:pt>
                <c:pt idx="11">
                  <c:v>40</c:v>
                </c:pt>
                <c:pt idx="12">
                  <c:v>37.700000000000003</c:v>
                </c:pt>
                <c:pt idx="13">
                  <c:v>37.200000000000003</c:v>
                </c:pt>
                <c:pt idx="14">
                  <c:v>36.5</c:v>
                </c:pt>
                <c:pt idx="15">
                  <c:v>37.700000000000003</c:v>
                </c:pt>
                <c:pt idx="16">
                  <c:v>37.9</c:v>
                </c:pt>
                <c:pt idx="17">
                  <c:v>35.799999999999997</c:v>
                </c:pt>
                <c:pt idx="18">
                  <c:v>35.5</c:v>
                </c:pt>
                <c:pt idx="19">
                  <c:v>36</c:v>
                </c:pt>
                <c:pt idx="20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5-46E8-AC93-7C936AA41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09248"/>
        <c:axId val="131600320"/>
      </c:lineChart>
      <c:catAx>
        <c:axId val="1315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600320"/>
        <c:crosses val="autoZero"/>
        <c:auto val="1"/>
        <c:lblAlgn val="ctr"/>
        <c:lblOffset val="100"/>
        <c:noMultiLvlLbl val="0"/>
      </c:catAx>
      <c:valAx>
        <c:axId val="131600320"/>
        <c:scaling>
          <c:orientation val="minMax"/>
          <c:min val="1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50924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71239911524820865"/>
          <c:y val="3.9048690342278654E-2"/>
          <c:w val="0.15133196042802341"/>
          <c:h val="9.392906655898782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1" l="0.75000000000000044" r="0.75000000000000044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33019951151391E-2"/>
          <c:y val="3.3204181793067021E-2"/>
          <c:w val="0.91093675689242248"/>
          <c:h val="0.769482361030749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91F-4A89-AE79-85C01C2D40C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91F-4A89-AE79-85C01C2D40C2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1F-4A89-AE79-85C01C2D40C2}"/>
              </c:ext>
            </c:extLst>
          </c:dPt>
          <c:dPt>
            <c:idx val="8"/>
            <c:invertIfNegative val="0"/>
            <c:bubble3D val="0"/>
            <c:spPr>
              <a:pattFill prst="ltDnDiag">
                <a:fgClr>
                  <a:srgbClr val="C00000"/>
                </a:fgClr>
                <a:bgClr>
                  <a:schemeClr val="bg1"/>
                </a:bgClr>
              </a:patt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B174-4019-BCEB-7901C7F3D5DF}"/>
              </c:ext>
            </c:extLst>
          </c:dPt>
          <c:dPt>
            <c:idx val="9"/>
            <c:invertIfNegative val="0"/>
            <c:bubble3D val="0"/>
            <c:spPr>
              <a:pattFill prst="pct40">
                <a:fgClr>
                  <a:srgbClr val="C00000"/>
                </a:fgClr>
                <a:bgClr>
                  <a:schemeClr val="bg1"/>
                </a:bgClr>
              </a:patt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174-4019-BCEB-7901C7F3D5D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ysClr val="windowText" lastClr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fig_I9!$A$27:$A$36</c:f>
              <c:strCache>
                <c:ptCount val="10"/>
                <c:pt idx="0">
                  <c:v>EU27</c:v>
                </c:pt>
                <c:pt idx="1">
                  <c:v>ITALIA</c:v>
                </c:pt>
                <c:pt idx="2">
                  <c:v>Nord
Ovest</c:v>
                </c:pt>
                <c:pt idx="3">
                  <c:v>Nord-Est</c:v>
                </c:pt>
                <c:pt idx="4">
                  <c:v>Centro </c:v>
                </c:pt>
                <c:pt idx="5">
                  <c:v>Sud</c:v>
                </c:pt>
                <c:pt idx="6">
                  <c:v>Isole</c:v>
                </c:pt>
                <c:pt idx="7">
                  <c:v>Piemonte
Totale</c:v>
                </c:pt>
                <c:pt idx="8">
                  <c:v>Piemonte
Maschi</c:v>
                </c:pt>
                <c:pt idx="9">
                  <c:v>Piemonte
Femmine</c:v>
                </c:pt>
              </c:strCache>
            </c:strRef>
          </c:cat>
          <c:val>
            <c:numRef>
              <c:f>fig_I9!$D$27:$D$36</c:f>
              <c:numCache>
                <c:formatCode>#,##0.0</c:formatCode>
                <c:ptCount val="10"/>
                <c:pt idx="0">
                  <c:v>44.8</c:v>
                </c:pt>
                <c:pt idx="1">
                  <c:v>30.7</c:v>
                </c:pt>
                <c:pt idx="2">
                  <c:v>32.299999999999997</c:v>
                </c:pt>
                <c:pt idx="3">
                  <c:v>36</c:v>
                </c:pt>
                <c:pt idx="4">
                  <c:v>35.299999999999997</c:v>
                </c:pt>
                <c:pt idx="5">
                  <c:v>25</c:v>
                </c:pt>
                <c:pt idx="6">
                  <c:v>22.6</c:v>
                </c:pt>
                <c:pt idx="7">
                  <c:v>27.5</c:v>
                </c:pt>
                <c:pt idx="8">
                  <c:v>23</c:v>
                </c:pt>
                <c:pt idx="9">
                  <c:v>32.200000000000003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1F-4A89-AE79-85C01C2D4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136662528"/>
        <c:axId val="131602624"/>
      </c:barChart>
      <c:catAx>
        <c:axId val="13666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602624"/>
        <c:crosses val="autoZero"/>
        <c:auto val="1"/>
        <c:lblAlgn val="ctr"/>
        <c:lblOffset val="100"/>
        <c:noMultiLvlLbl val="0"/>
      </c:catAx>
      <c:valAx>
        <c:axId val="131602624"/>
        <c:scaling>
          <c:orientation val="minMax"/>
          <c:max val="5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66625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3219450</xdr:colOff>
      <xdr:row>2</xdr:row>
      <xdr:rowOff>47625</xdr:rowOff>
    </xdr:from>
    <xdr:to>
      <xdr:col>5</xdr:col>
      <xdr:colOff>552450</xdr:colOff>
      <xdr:row>2</xdr:row>
      <xdr:rowOff>314325</xdr:rowOff>
    </xdr:to>
    <xdr:sp macro="" textlink="">
      <xdr:nvSpPr>
        <xdr:cNvPr id="4" name="Rettangolo arrotonda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24275" y="590550"/>
          <a:ext cx="2733675" cy="266700"/>
        </a:xfrm>
        <a:prstGeom prst="round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800" b="1" normalizeH="0" baseline="0">
              <a:solidFill>
                <a:srgbClr val="00B050"/>
              </a:solidFill>
              <a:latin typeface="Century Gothic" pitchFamily="34" charset="0"/>
              <a:cs typeface="+mn-cs"/>
            </a:rPr>
            <a:t>Clicca sulle frecce per accedere alle statistiche</a:t>
          </a:r>
          <a:endParaRPr lang="it-IT" sz="800" b="1" normalizeH="0" baseline="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9525</xdr:colOff>
      <xdr:row>0</xdr:row>
      <xdr:rowOff>152400</xdr:rowOff>
    </xdr:from>
    <xdr:to>
      <xdr:col>9</xdr:col>
      <xdr:colOff>428625</xdr:colOff>
      <xdr:row>2</xdr:row>
      <xdr:rowOff>85725</xdr:rowOff>
    </xdr:to>
    <xdr:grpSp>
      <xdr:nvGrpSpPr>
        <xdr:cNvPr id="4859061" name="Gruppo 2">
          <a:extLst>
            <a:ext uri="{FF2B5EF4-FFF2-40B4-BE49-F238E27FC236}">
              <a16:creationId xmlns:a16="http://schemas.microsoft.com/office/drawing/2014/main" id="{00000000-0008-0000-0000-0000B5244A00}"/>
            </a:ext>
          </a:extLst>
        </xdr:cNvPr>
        <xdr:cNvGrpSpPr>
          <a:grpSpLocks/>
        </xdr:cNvGrpSpPr>
      </xdr:nvGrpSpPr>
      <xdr:grpSpPr bwMode="auto">
        <a:xfrm>
          <a:off x="7134225" y="152400"/>
          <a:ext cx="1638300" cy="476250"/>
          <a:chOff x="4114800" y="0"/>
          <a:chExt cx="1753055" cy="533224"/>
        </a:xfrm>
      </xdr:grpSpPr>
      <xdr:pic>
        <xdr:nvPicPr>
          <xdr:cNvPr id="4859062" name="Immagine 3">
            <a:extLst>
              <a:ext uri="{FF2B5EF4-FFF2-40B4-BE49-F238E27FC236}">
                <a16:creationId xmlns:a16="http://schemas.microsoft.com/office/drawing/2014/main" id="{00000000-0008-0000-0000-0000B6244A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14800" y="0"/>
            <a:ext cx="485776" cy="5332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859063" name="Immagine 4">
            <a:extLst>
              <a:ext uri="{FF2B5EF4-FFF2-40B4-BE49-F238E27FC236}">
                <a16:creationId xmlns:a16="http://schemas.microsoft.com/office/drawing/2014/main" id="{00000000-0008-0000-0000-0000B7244A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2470" y="0"/>
            <a:ext cx="1225385" cy="3714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144341</xdr:rowOff>
    </xdr:from>
    <xdr:to>
      <xdr:col>8</xdr:col>
      <xdr:colOff>333374</xdr:colOff>
      <xdr:row>19</xdr:row>
      <xdr:rowOff>0</xdr:rowOff>
    </xdr:to>
    <xdr:graphicFrame macro="">
      <xdr:nvGraphicFramePr>
        <xdr:cNvPr id="8" name="Grafico 11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28575</xdr:rowOff>
    </xdr:from>
    <xdr:to>
      <xdr:col>11</xdr:col>
      <xdr:colOff>342900</xdr:colOff>
      <xdr:row>22</xdr:row>
      <xdr:rowOff>95250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257175</xdr:rowOff>
    </xdr:from>
    <xdr:to>
      <xdr:col>7</xdr:col>
      <xdr:colOff>238125</xdr:colOff>
      <xdr:row>21</xdr:row>
      <xdr:rowOff>104775</xdr:rowOff>
    </xdr:to>
    <xdr:graphicFrame macro="">
      <xdr:nvGraphicFramePr>
        <xdr:cNvPr id="16501" name="Grafico 4">
          <a:extLst>
            <a:ext uri="{FF2B5EF4-FFF2-40B4-BE49-F238E27FC236}">
              <a16:creationId xmlns:a16="http://schemas.microsoft.com/office/drawing/2014/main" id="{00000000-0008-0000-0300-000075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57150</xdr:rowOff>
    </xdr:from>
    <xdr:to>
      <xdr:col>9</xdr:col>
      <xdr:colOff>209550</xdr:colOff>
      <xdr:row>22</xdr:row>
      <xdr:rowOff>104775</xdr:rowOff>
    </xdr:to>
    <xdr:graphicFrame macro="">
      <xdr:nvGraphicFramePr>
        <xdr:cNvPr id="633971" name="Chart 1">
          <a:extLst>
            <a:ext uri="{FF2B5EF4-FFF2-40B4-BE49-F238E27FC236}">
              <a16:creationId xmlns:a16="http://schemas.microsoft.com/office/drawing/2014/main" id="{00000000-0008-0000-0600-000073AC0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76200</xdr:rowOff>
    </xdr:from>
    <xdr:to>
      <xdr:col>17</xdr:col>
      <xdr:colOff>211015</xdr:colOff>
      <xdr:row>18</xdr:row>
      <xdr:rowOff>84406</xdr:rowOff>
    </xdr:to>
    <xdr:graphicFrame macro="">
      <xdr:nvGraphicFramePr>
        <xdr:cNvPr id="2902322" name="Grafico 3">
          <a:extLst>
            <a:ext uri="{FF2B5EF4-FFF2-40B4-BE49-F238E27FC236}">
              <a16:creationId xmlns:a16="http://schemas.microsoft.com/office/drawing/2014/main" id="{00000000-0008-0000-0A00-000032492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8</xdr:col>
      <xdr:colOff>314325</xdr:colOff>
      <xdr:row>28</xdr:row>
      <xdr:rowOff>85725</xdr:rowOff>
    </xdr:to>
    <xdr:graphicFrame macro="">
      <xdr:nvGraphicFramePr>
        <xdr:cNvPr id="4016242" name="Grafico 4">
          <a:extLst>
            <a:ext uri="{FF2B5EF4-FFF2-40B4-BE49-F238E27FC236}">
              <a16:creationId xmlns:a16="http://schemas.microsoft.com/office/drawing/2014/main" id="{00000000-0008-0000-0D00-00007248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123824</xdr:rowOff>
    </xdr:from>
    <xdr:to>
      <xdr:col>10</xdr:col>
      <xdr:colOff>731520</xdr:colOff>
      <xdr:row>25</xdr:row>
      <xdr:rowOff>14068</xdr:rowOff>
    </xdr:to>
    <xdr:graphicFrame macro="">
      <xdr:nvGraphicFramePr>
        <xdr:cNvPr id="3029280" name="Chart 1">
          <a:extLst>
            <a:ext uri="{FF2B5EF4-FFF2-40B4-BE49-F238E27FC236}">
              <a16:creationId xmlns:a16="http://schemas.microsoft.com/office/drawing/2014/main" id="{00000000-0008-0000-1000-000020392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180975</xdr:colOff>
      <xdr:row>17</xdr:row>
      <xdr:rowOff>104775</xdr:rowOff>
    </xdr:to>
    <xdr:graphicFrame macro="">
      <xdr:nvGraphicFramePr>
        <xdr:cNvPr id="3079282" name="Grafico 1">
          <a:extLst>
            <a:ext uri="{FF2B5EF4-FFF2-40B4-BE49-F238E27FC236}">
              <a16:creationId xmlns:a16="http://schemas.microsoft.com/office/drawing/2014/main" id="{00000000-0008-0000-1100-000072FC2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28574</xdr:rowOff>
    </xdr:from>
    <xdr:to>
      <xdr:col>10</xdr:col>
      <xdr:colOff>200025</xdr:colOff>
      <xdr:row>24</xdr:row>
      <xdr:rowOff>19049</xdr:rowOff>
    </xdr:to>
    <xdr:graphicFrame macro="">
      <xdr:nvGraphicFramePr>
        <xdr:cNvPr id="3158294" name="Grafico 1">
          <a:extLst>
            <a:ext uri="{FF2B5EF4-FFF2-40B4-BE49-F238E27FC236}">
              <a16:creationId xmlns:a16="http://schemas.microsoft.com/office/drawing/2014/main" id="{00000000-0008-0000-1200-00001631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voleClaudi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GER13\spl98_V1\sbocchilau1998\cap3\tav\parametri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"/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DNA"/>
      <sheetName val="Box"/>
      <sheetName val="Note"/>
      <sheetName val="Titoli"/>
    </sheetNames>
    <sheetDataSet>
      <sheetData sheetId="0" refreshError="1">
        <row r="1">
          <cell r="H1" t="str">
            <v>sì</v>
          </cell>
        </row>
        <row r="2">
          <cell r="H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testata21"/>
      <sheetName val="testata22"/>
      <sheetName val="testata23"/>
      <sheetName val="testata24"/>
      <sheetName val="testata25"/>
      <sheetName val="testata26"/>
      <sheetName val="testata27"/>
      <sheetName val="testata28"/>
      <sheetName val="testata29"/>
      <sheetName val="testata30"/>
      <sheetName val="testata31"/>
      <sheetName val="testata32"/>
      <sheetName val="testata33"/>
      <sheetName val="testata34"/>
      <sheetName val="testata35"/>
      <sheetName val="testata36"/>
      <sheetName val="testata37"/>
      <sheetName val="testata38"/>
      <sheetName val="testata39"/>
      <sheetName val="testata40"/>
      <sheetName val="testata41"/>
      <sheetName val="testata42"/>
      <sheetName val="testata43"/>
      <sheetName val="testata44"/>
      <sheetName val="testata45"/>
      <sheetName val="testata46"/>
      <sheetName val="testata47"/>
      <sheetName val="testata48"/>
      <sheetName val="Box"/>
      <sheetName val="Note"/>
      <sheetName val="Titoli"/>
      <sheetName val="D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sform.piemonte.it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showGridLines="0" tabSelected="1" zoomScaleNormal="100" workbookViewId="0">
      <selection activeCell="A20" sqref="A20:J20"/>
    </sheetView>
  </sheetViews>
  <sheetFormatPr defaultColWidth="9.140625" defaultRowHeight="13.5" x14ac:dyDescent="0.25"/>
  <cols>
    <col min="1" max="1" width="7.5703125" style="6" customWidth="1"/>
    <col min="2" max="2" width="53.5703125" style="6" customWidth="1"/>
    <col min="3" max="16384" width="9.140625" style="6"/>
  </cols>
  <sheetData>
    <row r="2" spans="1:10" ht="29.25" customHeight="1" x14ac:dyDescent="0.35">
      <c r="A2" s="75" t="s">
        <v>200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27.75" customHeight="1" x14ac:dyDescent="0.4">
      <c r="A3" s="75" t="s">
        <v>206</v>
      </c>
      <c r="B3" s="75"/>
      <c r="C3" s="75"/>
      <c r="D3" s="75"/>
      <c r="E3" s="75"/>
      <c r="F3" s="75"/>
      <c r="G3" s="75"/>
      <c r="H3" s="111" t="s">
        <v>96</v>
      </c>
      <c r="I3" s="75"/>
      <c r="J3" s="75"/>
    </row>
    <row r="4" spans="1:10" ht="18" customHeight="1" x14ac:dyDescent="0.3">
      <c r="A4" s="176" t="s">
        <v>47</v>
      </c>
      <c r="B4" s="177"/>
      <c r="C4" s="177"/>
      <c r="D4" s="177"/>
      <c r="E4" s="177"/>
      <c r="F4" s="177"/>
      <c r="G4" s="177"/>
      <c r="H4" s="177"/>
      <c r="I4" s="177"/>
      <c r="J4" s="178"/>
    </row>
    <row r="5" spans="1:10" ht="18" customHeight="1" x14ac:dyDescent="0.4">
      <c r="A5" s="73" t="s">
        <v>55</v>
      </c>
      <c r="B5" s="6" t="str">
        <f>fig_I1!A1</f>
        <v>Fig. I.1 Andamento degli iscritti agli atenei piemontesi, a.a. 2014/15 - 2024/25</v>
      </c>
      <c r="J5" s="72"/>
    </row>
    <row r="6" spans="1:10" ht="18" customHeight="1" x14ac:dyDescent="0.4">
      <c r="A6" s="73" t="s">
        <v>55</v>
      </c>
      <c r="B6" s="6" t="str">
        <f>tab_I1!A1</f>
        <v>Tab. I.1 Iscritti per gruppo disciplinare e ateneo, in Piemonte, a.a. 2024/25</v>
      </c>
      <c r="J6" s="72"/>
    </row>
    <row r="7" spans="1:10" ht="18" customHeight="1" x14ac:dyDescent="0.4">
      <c r="A7" s="73" t="s">
        <v>55</v>
      </c>
      <c r="B7" s="6" t="str">
        <f>fig_I2!A1</f>
        <v>Fig. I.2  Iscritti per gruppo disciplinare, in Piemonte, a.a. 2024/25, valori assoluti</v>
      </c>
      <c r="J7" s="72"/>
    </row>
    <row r="8" spans="1:10" ht="18" customHeight="1" x14ac:dyDescent="0.4">
      <c r="A8" s="73" t="s">
        <v>55</v>
      </c>
      <c r="B8" s="6" t="str">
        <f>tab_I2!A1</f>
        <v xml:space="preserve">Tab.  I.2 Atenei piemontesi: iscritti nell'a.a. 2024/25 per tipo di corso di laurea </v>
      </c>
      <c r="J8" s="72"/>
    </row>
    <row r="9" spans="1:10" ht="18" customHeight="1" x14ac:dyDescent="0.4">
      <c r="A9" s="73" t="s">
        <v>55</v>
      </c>
      <c r="B9" s="6" t="str">
        <f>tab_I3!A1</f>
        <v>Tab. I.3 Atenei piemontesi:  iscritti per sede universitaria, a.a. 2024/25</v>
      </c>
      <c r="J9" s="72"/>
    </row>
    <row r="10" spans="1:10" ht="18" customHeight="1" x14ac:dyDescent="0.4">
      <c r="A10" s="73" t="s">
        <v>55</v>
      </c>
      <c r="B10" s="6" t="str">
        <f>tab_I4!A1</f>
        <v>Tab. I.4 Iscritti  agli atenei piemontesi  per regione di residenza degli studenti, a.a. 2024/25</v>
      </c>
      <c r="J10" s="72"/>
    </row>
    <row r="11" spans="1:10" ht="18" customHeight="1" x14ac:dyDescent="0.4">
      <c r="A11" s="73" t="s">
        <v>55</v>
      </c>
      <c r="B11" s="6" t="str">
        <f>fig_I3!A1</f>
        <v>Fig. I.3  Tasso di iscrizione all’università per regione di residenza degli studenti</v>
      </c>
      <c r="J11" s="72"/>
    </row>
    <row r="12" spans="1:10" ht="20.25" customHeight="1" x14ac:dyDescent="0.4">
      <c r="A12" s="73" t="s">
        <v>55</v>
      </c>
      <c r="B12" s="6" t="str">
        <f>tab_I5!A1</f>
        <v>Tab. I.5  Atenei piemontesi: studenti per cittadinanza, a.a. 2024/25</v>
      </c>
      <c r="J12" s="72"/>
    </row>
    <row r="13" spans="1:10" ht="17.45" customHeight="1" x14ac:dyDescent="0.25">
      <c r="A13" s="179" t="s">
        <v>48</v>
      </c>
      <c r="B13" s="180"/>
      <c r="C13" s="180"/>
      <c r="D13" s="180"/>
      <c r="E13" s="180"/>
      <c r="F13" s="180"/>
      <c r="G13" s="180"/>
      <c r="H13" s="180"/>
      <c r="I13" s="180"/>
      <c r="J13" s="181"/>
    </row>
    <row r="14" spans="1:10" ht="19.5" customHeight="1" x14ac:dyDescent="0.4">
      <c r="A14" s="73" t="s">
        <v>55</v>
      </c>
      <c r="B14" s="6" t="str">
        <f>tab_I6!A1</f>
        <v>Tab. I.6 Immatricolati per gruppo disciplinare e ateneo, in Piemonte, a.a. 2024/25</v>
      </c>
      <c r="J14" s="72"/>
    </row>
    <row r="15" spans="1:10" ht="18" customHeight="1" x14ac:dyDescent="0.4">
      <c r="A15" s="73" t="s">
        <v>55</v>
      </c>
      <c r="B15" s="6" t="str">
        <f>fig_I4!A1</f>
        <v>Fig. I.4 Tasso di passaggio dalla scuola secondaria all'università per regione di residenza degli studenti e genere</v>
      </c>
      <c r="J15" s="72"/>
    </row>
    <row r="16" spans="1:10" ht="18" customHeight="1" x14ac:dyDescent="0.4">
      <c r="A16" s="73" t="s">
        <v>55</v>
      </c>
      <c r="B16" s="74" t="str">
        <f>tab_I7!A1</f>
        <v>Tab. I.7 Immatricolati per gruppo disciplinare ed età (valori percentuali), a.a. 2024/25</v>
      </c>
      <c r="J16" s="72"/>
    </row>
    <row r="17" spans="1:10" ht="18" customHeight="1" x14ac:dyDescent="0.4">
      <c r="A17" s="73" t="s">
        <v>55</v>
      </c>
      <c r="B17" s="6" t="str">
        <f>tab_I8!A1</f>
        <v>Tab. I.8  Immatricolati per voto di diploma, atenei e gruppi disciplinari, a.a. 2024/25</v>
      </c>
      <c r="J17" s="72"/>
    </row>
    <row r="18" spans="1:10" ht="18" customHeight="1" x14ac:dyDescent="0.4">
      <c r="A18" s="73" t="s">
        <v>55</v>
      </c>
      <c r="B18" s="6" t="str">
        <f>fig_I5!A1</f>
        <v>Fig. I.5 Atenei piemontesi: immatricolati per tipo di diploma di scuola secondaria di II grado (valori percentuali, a.a. 2024/25)</v>
      </c>
      <c r="J18" s="72"/>
    </row>
    <row r="19" spans="1:10" ht="18" customHeight="1" x14ac:dyDescent="0.4">
      <c r="A19" s="73" t="s">
        <v>55</v>
      </c>
      <c r="B19" s="167" t="str">
        <f>tabI_9!A1</f>
        <v>Tab. I.9 Immatricolati per regione di residenza degli studenti, a.a. 2024/25</v>
      </c>
      <c r="J19" s="72"/>
    </row>
    <row r="20" spans="1:10" ht="18" customHeight="1" x14ac:dyDescent="0.25">
      <c r="A20" s="182" t="s">
        <v>45</v>
      </c>
      <c r="B20" s="183"/>
      <c r="C20" s="183"/>
      <c r="D20" s="183"/>
      <c r="E20" s="183"/>
      <c r="F20" s="183"/>
      <c r="G20" s="183"/>
      <c r="H20" s="183"/>
      <c r="I20" s="183"/>
      <c r="J20" s="184"/>
    </row>
    <row r="21" spans="1:10" ht="18" customHeight="1" x14ac:dyDescent="0.4">
      <c r="A21" s="73" t="s">
        <v>55</v>
      </c>
      <c r="B21" s="6" t="str">
        <f>tab_I10!A1</f>
        <v>Tab. I.10 Laureati negli atenei piemontesi nel 2024</v>
      </c>
      <c r="J21" s="72"/>
    </row>
    <row r="22" spans="1:10" ht="18" customHeight="1" x14ac:dyDescent="0.4">
      <c r="A22" s="73" t="s">
        <v>55</v>
      </c>
      <c r="B22" s="6" t="str">
        <f>fig_I6!A1</f>
        <v>Fig. I.6 Andamento dei laureati negli atenei piemontesi (1999-2024)</v>
      </c>
      <c r="J22" s="72"/>
    </row>
    <row r="23" spans="1:10" ht="18" customHeight="1" x14ac:dyDescent="0.4">
      <c r="A23" s="73" t="s">
        <v>55</v>
      </c>
      <c r="B23" s="6" t="str">
        <f>fig_I7!A1</f>
        <v>Fig. I.7 Laureati nel 2024 per Ateneo e tipo di corso</v>
      </c>
      <c r="J23" s="72"/>
    </row>
    <row r="24" spans="1:10" ht="18" customHeight="1" x14ac:dyDescent="0.4">
      <c r="A24" s="73" t="s">
        <v>55</v>
      </c>
      <c r="B24" s="6" t="str">
        <f>fig_I8!A1</f>
        <v>Fig. I.8 Giovani che conseguono un titolo universitario per la prima volta (laureati per 100 persone di 25 anni), anni 2024 e 2023</v>
      </c>
      <c r="J24" s="72"/>
    </row>
    <row r="25" spans="1:10" ht="18" customHeight="1" x14ac:dyDescent="0.4">
      <c r="A25" s="73" t="s">
        <v>55</v>
      </c>
      <c r="B25" s="6" t="str">
        <f>fig_I9!A1</f>
        <v>Fig. I.9 Quota di popolazione con un titolo universitario (ISCED levels 5-8) sui residenti nella fascia di età 30-34 anni (2024)</v>
      </c>
      <c r="J25" s="72"/>
    </row>
    <row r="27" spans="1:10" x14ac:dyDescent="0.25">
      <c r="A27" s="6" t="s">
        <v>199</v>
      </c>
    </row>
  </sheetData>
  <mergeCells count="3">
    <mergeCell ref="A4:J4"/>
    <mergeCell ref="A13:J13"/>
    <mergeCell ref="A20:J20"/>
  </mergeCells>
  <hyperlinks>
    <hyperlink ref="A24" location="fig_I8!A1" display="→"/>
    <hyperlink ref="A23" location="fig_I7!A1" display="→"/>
    <hyperlink ref="A22" location="fig_I6!A1" display="→"/>
    <hyperlink ref="A21" location="tab_I9!A1" display="→"/>
    <hyperlink ref="A18" location="fig_I5!A1" display="→"/>
    <hyperlink ref="A11" location="fig_I3!A1" display="→"/>
    <hyperlink ref="A10" location="tab_I4!A1" display="→"/>
    <hyperlink ref="A8" location="tab_I2!A1" display="→"/>
    <hyperlink ref="A17" location="tab_I8!A1" display="→"/>
    <hyperlink ref="A15" location="fig_I4!A1" display="→"/>
    <hyperlink ref="A14" location="tab_I6!A1" display="→"/>
    <hyperlink ref="A12" location="tab_I5!A1" display="→"/>
    <hyperlink ref="A7" location="fig_I2!A1" display="→"/>
    <hyperlink ref="A6" location="tab_I1!A1" display="→"/>
    <hyperlink ref="A5" location="fig_I1!A1" display="→"/>
    <hyperlink ref="A16" location="tab_I7!A1" display="→"/>
    <hyperlink ref="A9" location="tab_I3!A1" display="→"/>
    <hyperlink ref="A25" location="fig_I9!A1" display="→"/>
    <hyperlink ref="H3" r:id="rId1"/>
    <hyperlink ref="A19" location="tabI_9!A1" display="→"/>
  </hyperlinks>
  <pageMargins left="0.70866141732283472" right="0.56000000000000005" top="0.54" bottom="0.43" header="0.31496062992125984" footer="0.31496062992125984"/>
  <pageSetup paperSize="9" orientation="landscape" horizontalDpi="1200" verticalDpi="1200" r:id="rId2"/>
  <headerFooter>
    <oddFooter>&amp;Cwww.sisform.piemonte.it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tabColor theme="3"/>
  </sheetPr>
  <dimension ref="A1:K21"/>
  <sheetViews>
    <sheetView showGridLines="0" zoomScaleNormal="100" workbookViewId="0">
      <selection activeCell="A21" sqref="A21:I21"/>
    </sheetView>
  </sheetViews>
  <sheetFormatPr defaultColWidth="8.7109375" defaultRowHeight="13.5" x14ac:dyDescent="0.3"/>
  <cols>
    <col min="1" max="1" width="32.7109375" style="2" bestFit="1" customWidth="1"/>
    <col min="2" max="2" width="8.5703125" style="2" customWidth="1"/>
    <col min="3" max="3" width="10" style="2" customWidth="1"/>
    <col min="4" max="4" width="8.85546875" style="2" customWidth="1"/>
    <col min="5" max="5" width="10" style="2" customWidth="1"/>
    <col min="6" max="9" width="10.42578125" style="2" customWidth="1"/>
    <col min="10" max="11" width="7" style="2" customWidth="1"/>
    <col min="12" max="15" width="5.5703125" style="2" customWidth="1"/>
    <col min="16" max="16384" width="8.7109375" style="2"/>
  </cols>
  <sheetData>
    <row r="1" spans="1:11" ht="51" customHeight="1" x14ac:dyDescent="0.3">
      <c r="A1" s="199" t="s">
        <v>176</v>
      </c>
      <c r="B1" s="199"/>
      <c r="C1" s="199"/>
      <c r="D1" s="199"/>
      <c r="E1" s="199"/>
      <c r="F1" s="199"/>
      <c r="G1" s="199"/>
      <c r="H1" s="199"/>
      <c r="I1" s="199"/>
      <c r="J1" s="85"/>
      <c r="K1" s="85"/>
    </row>
    <row r="2" spans="1:11" ht="14.25" x14ac:dyDescent="0.3">
      <c r="A2" s="218" t="s">
        <v>56</v>
      </c>
      <c r="B2" s="223" t="s">
        <v>57</v>
      </c>
      <c r="C2" s="224"/>
      <c r="D2" s="225"/>
      <c r="E2" s="221" t="s">
        <v>58</v>
      </c>
      <c r="F2" s="221"/>
      <c r="G2" s="221"/>
      <c r="H2" s="221"/>
    </row>
    <row r="3" spans="1:11" ht="14.25" x14ac:dyDescent="0.3">
      <c r="A3" s="219"/>
      <c r="B3" s="161" t="s">
        <v>19</v>
      </c>
      <c r="C3" s="226" t="s">
        <v>59</v>
      </c>
      <c r="D3" s="225"/>
      <c r="E3" s="222" t="s">
        <v>18</v>
      </c>
      <c r="F3" s="222" t="s">
        <v>17</v>
      </c>
      <c r="G3" s="222" t="s">
        <v>15</v>
      </c>
      <c r="H3" s="222" t="s">
        <v>60</v>
      </c>
    </row>
    <row r="4" spans="1:11" ht="34.5" customHeight="1" x14ac:dyDescent="0.3">
      <c r="A4" s="220"/>
      <c r="B4" s="77" t="s">
        <v>61</v>
      </c>
      <c r="C4" s="162" t="s">
        <v>43</v>
      </c>
      <c r="D4" s="78" t="s">
        <v>62</v>
      </c>
      <c r="E4" s="222"/>
      <c r="F4" s="222"/>
      <c r="G4" s="222"/>
      <c r="H4" s="222"/>
    </row>
    <row r="5" spans="1:11" x14ac:dyDescent="0.3">
      <c r="A5" s="79" t="s">
        <v>141</v>
      </c>
      <c r="B5" s="126">
        <v>541</v>
      </c>
      <c r="C5" s="126">
        <v>295</v>
      </c>
      <c r="D5" s="116">
        <v>54.528650646950098</v>
      </c>
      <c r="E5" s="126">
        <v>541</v>
      </c>
      <c r="F5" s="126">
        <v>0</v>
      </c>
      <c r="G5" s="126">
        <v>0</v>
      </c>
      <c r="H5" s="126">
        <v>0</v>
      </c>
    </row>
    <row r="6" spans="1:11" x14ac:dyDescent="0.3">
      <c r="A6" s="79" t="s">
        <v>142</v>
      </c>
      <c r="B6" s="126">
        <v>1023</v>
      </c>
      <c r="C6" s="126">
        <v>474</v>
      </c>
      <c r="D6" s="116">
        <v>46.334310850439877</v>
      </c>
      <c r="E6" s="126">
        <v>0</v>
      </c>
      <c r="F6" s="126">
        <v>1023</v>
      </c>
      <c r="G6" s="126">
        <v>0</v>
      </c>
      <c r="H6" s="126">
        <v>0</v>
      </c>
    </row>
    <row r="7" spans="1:11" x14ac:dyDescent="0.3">
      <c r="A7" s="79" t="s">
        <v>143</v>
      </c>
      <c r="B7" s="126">
        <v>922</v>
      </c>
      <c r="C7" s="126">
        <v>600</v>
      </c>
      <c r="D7" s="116">
        <v>65.075921908893704</v>
      </c>
      <c r="E7" s="126">
        <v>672</v>
      </c>
      <c r="F7" s="126">
        <v>250</v>
      </c>
      <c r="G7" s="126">
        <v>0</v>
      </c>
      <c r="H7" s="126">
        <v>0</v>
      </c>
    </row>
    <row r="8" spans="1:11" x14ac:dyDescent="0.3">
      <c r="A8" s="79" t="s">
        <v>144</v>
      </c>
      <c r="B8" s="126">
        <v>3730</v>
      </c>
      <c r="C8" s="126">
        <v>1739</v>
      </c>
      <c r="D8" s="116">
        <v>46.621983914209117</v>
      </c>
      <c r="E8" s="126">
        <v>2815</v>
      </c>
      <c r="F8" s="126">
        <v>0</v>
      </c>
      <c r="G8" s="126">
        <v>834</v>
      </c>
      <c r="H8" s="126">
        <v>81</v>
      </c>
    </row>
    <row r="9" spans="1:11" x14ac:dyDescent="0.3">
      <c r="A9" s="79" t="s">
        <v>145</v>
      </c>
      <c r="B9" s="126">
        <v>662</v>
      </c>
      <c r="C9" s="126">
        <v>609</v>
      </c>
      <c r="D9" s="116">
        <v>91.993957703927492</v>
      </c>
      <c r="E9" s="126">
        <v>662</v>
      </c>
      <c r="F9" s="126">
        <v>0</v>
      </c>
      <c r="G9" s="126">
        <v>0</v>
      </c>
      <c r="H9" s="126">
        <v>0</v>
      </c>
    </row>
    <row r="10" spans="1:11" x14ac:dyDescent="0.3">
      <c r="A10" s="79" t="s">
        <v>63</v>
      </c>
      <c r="B10" s="126">
        <v>1626</v>
      </c>
      <c r="C10" s="126">
        <v>1188</v>
      </c>
      <c r="D10" s="116">
        <v>73.062730627306266</v>
      </c>
      <c r="E10" s="126">
        <v>1456</v>
      </c>
      <c r="F10" s="126">
        <v>0</v>
      </c>
      <c r="G10" s="126">
        <v>170</v>
      </c>
      <c r="H10" s="126">
        <v>0</v>
      </c>
    </row>
    <row r="11" spans="1:11" x14ac:dyDescent="0.3">
      <c r="A11" s="79" t="s">
        <v>146</v>
      </c>
      <c r="B11" s="126">
        <v>888</v>
      </c>
      <c r="C11" s="126">
        <v>130</v>
      </c>
      <c r="D11" s="116">
        <v>14.63963963963964</v>
      </c>
      <c r="E11" s="126">
        <v>593</v>
      </c>
      <c r="F11" s="126">
        <v>0</v>
      </c>
      <c r="G11" s="126">
        <v>295</v>
      </c>
      <c r="H11" s="126">
        <v>0</v>
      </c>
    </row>
    <row r="12" spans="1:11" x14ac:dyDescent="0.3">
      <c r="A12" s="79" t="s">
        <v>147</v>
      </c>
      <c r="B12" s="126">
        <v>5253</v>
      </c>
      <c r="C12" s="126">
        <v>1349</v>
      </c>
      <c r="D12" s="116">
        <v>25.680563487530932</v>
      </c>
      <c r="E12" s="126">
        <v>0</v>
      </c>
      <c r="F12" s="126">
        <v>5253</v>
      </c>
      <c r="G12" s="126">
        <v>0</v>
      </c>
      <c r="H12" s="126">
        <v>0</v>
      </c>
    </row>
    <row r="13" spans="1:11" x14ac:dyDescent="0.3">
      <c r="A13" s="79" t="s">
        <v>148</v>
      </c>
      <c r="B13" s="126">
        <v>1035</v>
      </c>
      <c r="C13" s="126">
        <v>604</v>
      </c>
      <c r="D13" s="116">
        <v>58.35748792270531</v>
      </c>
      <c r="E13" s="126">
        <v>892</v>
      </c>
      <c r="F13" s="126">
        <v>0</v>
      </c>
      <c r="G13" s="126">
        <v>143</v>
      </c>
      <c r="H13" s="126">
        <v>0</v>
      </c>
    </row>
    <row r="14" spans="1:11" x14ac:dyDescent="0.3">
      <c r="A14" s="79" t="s">
        <v>64</v>
      </c>
      <c r="B14" s="126">
        <v>929</v>
      </c>
      <c r="C14" s="126">
        <v>761</v>
      </c>
      <c r="D14" s="116">
        <v>81.916038751345539</v>
      </c>
      <c r="E14" s="126">
        <v>783</v>
      </c>
      <c r="F14" s="126">
        <v>0</v>
      </c>
      <c r="G14" s="126">
        <v>146</v>
      </c>
      <c r="H14" s="126">
        <v>0</v>
      </c>
    </row>
    <row r="15" spans="1:11" x14ac:dyDescent="0.3">
      <c r="A15" s="79" t="s">
        <v>149</v>
      </c>
      <c r="B15" s="126">
        <v>2474</v>
      </c>
      <c r="C15" s="126">
        <v>1815</v>
      </c>
      <c r="D15" s="116">
        <v>73.362974939369437</v>
      </c>
      <c r="E15" s="126">
        <v>1777</v>
      </c>
      <c r="F15" s="126">
        <v>0</v>
      </c>
      <c r="G15" s="126">
        <v>697</v>
      </c>
      <c r="H15" s="126">
        <v>0</v>
      </c>
    </row>
    <row r="16" spans="1:11" x14ac:dyDescent="0.3">
      <c r="A16" s="79" t="s">
        <v>150</v>
      </c>
      <c r="B16" s="126">
        <v>2293</v>
      </c>
      <c r="C16" s="126">
        <v>1558</v>
      </c>
      <c r="D16" s="116">
        <v>67.945922372437849</v>
      </c>
      <c r="E16" s="126">
        <v>2209</v>
      </c>
      <c r="F16" s="126">
        <v>0</v>
      </c>
      <c r="G16" s="126">
        <v>84</v>
      </c>
      <c r="H16" s="126">
        <v>0</v>
      </c>
    </row>
    <row r="17" spans="1:9" x14ac:dyDescent="0.3">
      <c r="A17" s="79" t="s">
        <v>65</v>
      </c>
      <c r="B17" s="126">
        <v>291</v>
      </c>
      <c r="C17" s="126">
        <v>223</v>
      </c>
      <c r="D17" s="116">
        <v>76.632302405498294</v>
      </c>
      <c r="E17" s="126">
        <v>291</v>
      </c>
      <c r="F17" s="126">
        <v>0</v>
      </c>
      <c r="G17" s="126">
        <v>0</v>
      </c>
      <c r="H17" s="126">
        <v>0</v>
      </c>
    </row>
    <row r="18" spans="1:9" x14ac:dyDescent="0.3">
      <c r="A18" s="79" t="s">
        <v>66</v>
      </c>
      <c r="B18" s="126">
        <v>3258</v>
      </c>
      <c r="C18" s="126">
        <v>1969</v>
      </c>
      <c r="D18" s="116">
        <v>60.435850214855733</v>
      </c>
      <c r="E18" s="126">
        <v>1582</v>
      </c>
      <c r="F18" s="126">
        <v>188</v>
      </c>
      <c r="G18" s="126">
        <v>1488</v>
      </c>
      <c r="H18" s="126">
        <v>0</v>
      </c>
    </row>
    <row r="19" spans="1:9" x14ac:dyDescent="0.3">
      <c r="A19" s="79" t="s">
        <v>151</v>
      </c>
      <c r="B19" s="126">
        <v>526</v>
      </c>
      <c r="C19" s="126">
        <v>131</v>
      </c>
      <c r="D19" s="116">
        <v>24.904942965779465</v>
      </c>
      <c r="E19" s="126">
        <v>526</v>
      </c>
      <c r="F19" s="126">
        <v>0</v>
      </c>
      <c r="G19" s="126">
        <v>0</v>
      </c>
      <c r="H19" s="126">
        <v>0</v>
      </c>
    </row>
    <row r="20" spans="1:9" x14ac:dyDescent="0.3">
      <c r="A20" s="79" t="s">
        <v>0</v>
      </c>
      <c r="B20" s="126">
        <v>25451</v>
      </c>
      <c r="C20" s="126">
        <v>13445</v>
      </c>
      <c r="D20" s="116">
        <v>52.827000903697297</v>
      </c>
      <c r="E20" s="126">
        <v>14799</v>
      </c>
      <c r="F20" s="126">
        <v>6714</v>
      </c>
      <c r="G20" s="126">
        <v>3857</v>
      </c>
      <c r="H20" s="126">
        <v>81</v>
      </c>
    </row>
    <row r="21" spans="1:9" ht="21" customHeight="1" x14ac:dyDescent="0.3">
      <c r="A21" s="188" t="s">
        <v>168</v>
      </c>
      <c r="B21" s="188"/>
      <c r="C21" s="188"/>
      <c r="D21" s="188"/>
      <c r="E21" s="188"/>
      <c r="F21" s="188"/>
      <c r="G21" s="188"/>
      <c r="H21" s="188"/>
      <c r="I21" s="188"/>
    </row>
  </sheetData>
  <mergeCells count="10">
    <mergeCell ref="A21:I21"/>
    <mergeCell ref="A1:I1"/>
    <mergeCell ref="A2:A4"/>
    <mergeCell ref="E2:H2"/>
    <mergeCell ref="E3:E4"/>
    <mergeCell ref="F3:F4"/>
    <mergeCell ref="G3:G4"/>
    <mergeCell ref="H3:H4"/>
    <mergeCell ref="B2:D2"/>
    <mergeCell ref="C3:D3"/>
  </mergeCells>
  <phoneticPr fontId="0" type="noConversion"/>
  <pageMargins left="0.70866141732283472" right="0.56000000000000005" top="0.54" bottom="0.43" header="0.31496062992125984" footer="0.31496062992125984"/>
  <pageSetup paperSize="9" orientation="landscape" horizontalDpi="300" verticalDpi="300" r:id="rId1"/>
  <headerFooter>
    <oddFooter>&amp;Cwww.sisform.piemonte.it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tabColor theme="3"/>
  </sheetPr>
  <dimension ref="A1:X45"/>
  <sheetViews>
    <sheetView showGridLines="0" zoomScaleNormal="100" workbookViewId="0">
      <selection activeCell="A20" sqref="A20"/>
    </sheetView>
  </sheetViews>
  <sheetFormatPr defaultColWidth="8.7109375" defaultRowHeight="13.5" x14ac:dyDescent="0.3"/>
  <cols>
    <col min="1" max="1" width="14.7109375" style="2" customWidth="1"/>
    <col min="2" max="2" width="4.7109375" style="2" customWidth="1"/>
    <col min="3" max="3" width="5.42578125" style="2" bestFit="1" customWidth="1"/>
    <col min="4" max="4" width="5" style="2" bestFit="1" customWidth="1"/>
    <col min="5" max="5" width="4" style="2" bestFit="1" customWidth="1"/>
    <col min="6" max="6" width="5" style="2" bestFit="1" customWidth="1"/>
    <col min="7" max="7" width="5.42578125" style="2" bestFit="1" customWidth="1"/>
    <col min="8" max="10" width="5" style="2" bestFit="1" customWidth="1"/>
    <col min="11" max="11" width="4" style="2" bestFit="1" customWidth="1"/>
    <col min="12" max="13" width="5" style="2" bestFit="1" customWidth="1"/>
    <col min="14" max="14" width="4.85546875" style="2" bestFit="1" customWidth="1"/>
    <col min="15" max="15" width="5" style="2" bestFit="1" customWidth="1"/>
    <col min="16" max="16" width="4" style="2" bestFit="1" customWidth="1"/>
    <col min="17" max="17" width="8.7109375" style="2" customWidth="1"/>
    <col min="18" max="18" width="5" style="2" customWidth="1"/>
    <col min="19" max="16384" width="8.7109375" style="2"/>
  </cols>
  <sheetData>
    <row r="1" spans="1:24" ht="54.75" customHeight="1" x14ac:dyDescent="0.3">
      <c r="A1" s="199" t="s">
        <v>128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S1" s="144"/>
      <c r="T1" s="115"/>
      <c r="U1" s="115"/>
      <c r="V1" s="115"/>
      <c r="W1" s="115"/>
      <c r="X1" s="115"/>
    </row>
    <row r="2" spans="1:24" x14ac:dyDescent="0.3">
      <c r="A2" s="2" t="s">
        <v>180</v>
      </c>
    </row>
    <row r="3" spans="1:24" x14ac:dyDescent="0.3">
      <c r="B3" s="12"/>
    </row>
    <row r="4" spans="1:24" x14ac:dyDescent="0.3">
      <c r="B4" s="12"/>
    </row>
    <row r="5" spans="1:24" x14ac:dyDescent="0.3">
      <c r="B5" s="12"/>
    </row>
    <row r="6" spans="1:24" x14ac:dyDescent="0.3">
      <c r="B6" s="12"/>
    </row>
    <row r="7" spans="1:24" x14ac:dyDescent="0.3">
      <c r="B7" s="12"/>
      <c r="L7" s="5"/>
    </row>
    <row r="8" spans="1:24" x14ac:dyDescent="0.3">
      <c r="B8" s="12"/>
      <c r="L8" s="5"/>
    </row>
    <row r="9" spans="1:24" ht="32.25" customHeight="1" x14ac:dyDescent="0.3">
      <c r="B9" s="12"/>
      <c r="L9" s="5"/>
    </row>
    <row r="10" spans="1:24" ht="32.25" customHeight="1" x14ac:dyDescent="0.3">
      <c r="B10" s="12"/>
      <c r="L10" s="5"/>
    </row>
    <row r="11" spans="1:24" ht="32.25" customHeight="1" x14ac:dyDescent="0.3">
      <c r="B11" s="12"/>
      <c r="L11" s="5"/>
    </row>
    <row r="12" spans="1:24" x14ac:dyDescent="0.3">
      <c r="B12" s="12"/>
      <c r="L12" s="5"/>
    </row>
    <row r="13" spans="1:24" x14ac:dyDescent="0.3">
      <c r="B13" s="12"/>
      <c r="L13" s="5"/>
    </row>
    <row r="14" spans="1:24" x14ac:dyDescent="0.3">
      <c r="B14" s="12"/>
      <c r="L14" s="5"/>
    </row>
    <row r="15" spans="1:24" x14ac:dyDescent="0.3">
      <c r="B15" s="12"/>
      <c r="L15" s="5"/>
    </row>
    <row r="16" spans="1:24" x14ac:dyDescent="0.3">
      <c r="B16" s="12"/>
      <c r="L16" s="5"/>
    </row>
    <row r="17" spans="1:24" x14ac:dyDescent="0.3">
      <c r="B17" s="12"/>
      <c r="L17" s="5"/>
    </row>
    <row r="18" spans="1:24" ht="25.5" customHeight="1" x14ac:dyDescent="0.3"/>
    <row r="19" spans="1:24" ht="47.25" customHeight="1" x14ac:dyDescent="0.3">
      <c r="A19" s="227" t="s">
        <v>181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S19" s="227"/>
      <c r="T19" s="227"/>
      <c r="U19" s="227"/>
      <c r="V19" s="227"/>
      <c r="W19" s="227"/>
      <c r="X19" s="227"/>
    </row>
    <row r="22" spans="1:24" x14ac:dyDescent="0.3">
      <c r="A22" s="49"/>
      <c r="B22" s="49" t="s">
        <v>77</v>
      </c>
      <c r="C22" s="49" t="s">
        <v>78</v>
      </c>
      <c r="D22" s="49" t="s">
        <v>92</v>
      </c>
    </row>
    <row r="23" spans="1:24" x14ac:dyDescent="0.3">
      <c r="A23" s="49" t="s">
        <v>9</v>
      </c>
      <c r="B23" s="88">
        <v>54.825502047182681</v>
      </c>
      <c r="C23" s="88">
        <v>70.12746710526315</v>
      </c>
      <c r="D23" s="88">
        <v>62.273591514059845</v>
      </c>
    </row>
    <row r="24" spans="1:24" x14ac:dyDescent="0.3">
      <c r="A24" s="49" t="s">
        <v>29</v>
      </c>
      <c r="B24" s="88">
        <v>53.078014184397162</v>
      </c>
      <c r="C24" s="88">
        <v>69.081574443810609</v>
      </c>
      <c r="D24" s="88">
        <v>61.058170957189581</v>
      </c>
    </row>
    <row r="25" spans="1:24" x14ac:dyDescent="0.3">
      <c r="A25" s="49" t="s">
        <v>27</v>
      </c>
      <c r="B25" s="88">
        <v>52.139287945034354</v>
      </c>
      <c r="C25" s="88">
        <v>65.868263473053887</v>
      </c>
      <c r="D25" s="88">
        <v>59.061701633506239</v>
      </c>
    </row>
    <row r="26" spans="1:24" x14ac:dyDescent="0.3">
      <c r="A26" s="49" t="s">
        <v>32</v>
      </c>
      <c r="B26" s="88">
        <v>50.120288692862871</v>
      </c>
      <c r="C26" s="88">
        <v>67.609254498714648</v>
      </c>
      <c r="D26" s="88">
        <v>58.574979287489647</v>
      </c>
    </row>
    <row r="27" spans="1:24" x14ac:dyDescent="0.3">
      <c r="A27" s="49" t="s">
        <v>30</v>
      </c>
      <c r="B27" s="88">
        <v>50.855581082151623</v>
      </c>
      <c r="C27" s="88">
        <v>64.46391627114518</v>
      </c>
      <c r="D27" s="88">
        <v>57.578611940597632</v>
      </c>
    </row>
    <row r="28" spans="1:24" x14ac:dyDescent="0.3">
      <c r="A28" s="49" t="s">
        <v>88</v>
      </c>
      <c r="B28" s="88">
        <v>50.815090824406148</v>
      </c>
      <c r="C28" s="88">
        <v>63.487133984028397</v>
      </c>
      <c r="D28" s="88">
        <v>57.305157918654849</v>
      </c>
    </row>
    <row r="29" spans="1:24" x14ac:dyDescent="0.3">
      <c r="A29" s="49" t="s">
        <v>40</v>
      </c>
      <c r="B29" s="88">
        <v>47.448979591836739</v>
      </c>
      <c r="C29" s="88">
        <v>65.280665280665289</v>
      </c>
      <c r="D29" s="88">
        <v>57.273768613974795</v>
      </c>
    </row>
    <row r="30" spans="1:24" ht="15" customHeight="1" x14ac:dyDescent="0.3">
      <c r="A30" s="49" t="s">
        <v>34</v>
      </c>
      <c r="B30" s="88">
        <v>49.836467702371216</v>
      </c>
      <c r="C30" s="88">
        <v>63.900573613766731</v>
      </c>
      <c r="D30" s="88">
        <v>57.103339261015606</v>
      </c>
    </row>
    <row r="31" spans="1:24" x14ac:dyDescent="0.3">
      <c r="A31" s="49" t="s">
        <v>101</v>
      </c>
      <c r="B31" s="88">
        <v>52.526315789473685</v>
      </c>
      <c r="C31" s="88">
        <v>60.119301235619936</v>
      </c>
      <c r="D31" s="88">
        <v>56.722392276901346</v>
      </c>
    </row>
    <row r="32" spans="1:24" x14ac:dyDescent="0.3">
      <c r="A32" s="49" t="s">
        <v>24</v>
      </c>
      <c r="B32" s="88">
        <v>51.577476038338652</v>
      </c>
      <c r="C32" s="88">
        <v>60.332451832262933</v>
      </c>
      <c r="D32" s="88">
        <v>56.076490001941373</v>
      </c>
    </row>
    <row r="33" spans="1:16" x14ac:dyDescent="0.3">
      <c r="A33" s="49" t="s">
        <v>28</v>
      </c>
      <c r="B33" s="88">
        <v>49.776113924979818</v>
      </c>
      <c r="C33" s="88">
        <v>61.89265536723164</v>
      </c>
      <c r="D33" s="88">
        <v>55.951481121549151</v>
      </c>
    </row>
    <row r="34" spans="1:16" x14ac:dyDescent="0.3">
      <c r="A34" s="49" t="s">
        <v>102</v>
      </c>
      <c r="B34" s="88">
        <v>48.484101552871579</v>
      </c>
      <c r="C34" s="88">
        <v>62.290371760290839</v>
      </c>
      <c r="D34" s="88">
        <v>55.558560182681326</v>
      </c>
    </row>
    <row r="35" spans="1:16" ht="15" customHeight="1" x14ac:dyDescent="0.3">
      <c r="A35" s="49" t="s">
        <v>25</v>
      </c>
      <c r="B35" s="88">
        <v>49.873043991733098</v>
      </c>
      <c r="C35" s="88">
        <v>60.315582914437783</v>
      </c>
      <c r="D35" s="88">
        <v>55.33902717001309</v>
      </c>
    </row>
    <row r="36" spans="1:16" x14ac:dyDescent="0.3">
      <c r="A36" s="49" t="s">
        <v>35</v>
      </c>
      <c r="B36" s="88">
        <v>47.224749772520475</v>
      </c>
      <c r="C36" s="88">
        <v>63.109998862472985</v>
      </c>
      <c r="D36" s="88">
        <v>55.166922595689016</v>
      </c>
    </row>
    <row r="37" spans="1:16" x14ac:dyDescent="0.3">
      <c r="A37" s="49" t="s">
        <v>22</v>
      </c>
      <c r="B37" s="88">
        <v>49.482263344244771</v>
      </c>
      <c r="C37" s="88">
        <v>60.38936491935484</v>
      </c>
      <c r="D37" s="88">
        <v>55.095489770111215</v>
      </c>
    </row>
    <row r="38" spans="1:16" x14ac:dyDescent="0.3">
      <c r="A38" s="49" t="s">
        <v>26</v>
      </c>
      <c r="B38" s="88">
        <v>47.92288144956359</v>
      </c>
      <c r="C38" s="88">
        <v>58.914607444479195</v>
      </c>
      <c r="D38" s="88">
        <v>53.577942280871149</v>
      </c>
    </row>
    <row r="39" spans="1:16" x14ac:dyDescent="0.3">
      <c r="A39" s="49" t="s">
        <v>33</v>
      </c>
      <c r="B39" s="88">
        <v>46.441689623507806</v>
      </c>
      <c r="C39" s="88">
        <v>60.367194371152152</v>
      </c>
      <c r="D39" s="88">
        <v>53.554582210242586</v>
      </c>
    </row>
    <row r="40" spans="1:16" x14ac:dyDescent="0.3">
      <c r="A40" s="49" t="s">
        <v>53</v>
      </c>
      <c r="B40" s="88">
        <v>45.79897801658629</v>
      </c>
      <c r="C40" s="88">
        <v>58.911628420123563</v>
      </c>
      <c r="D40" s="88">
        <v>52.395630360707344</v>
      </c>
    </row>
    <row r="41" spans="1:16" x14ac:dyDescent="0.3">
      <c r="A41" s="49" t="s">
        <v>37</v>
      </c>
      <c r="B41" s="88">
        <v>46.014897579143387</v>
      </c>
      <c r="C41" s="88">
        <v>57.152887484641035</v>
      </c>
      <c r="D41" s="88">
        <v>51.748441312008673</v>
      </c>
    </row>
    <row r="42" spans="1:16" x14ac:dyDescent="0.3">
      <c r="A42" s="49" t="s">
        <v>36</v>
      </c>
      <c r="B42" s="88">
        <v>43.448579608015855</v>
      </c>
      <c r="C42" s="88">
        <v>58.01067791287182</v>
      </c>
      <c r="D42" s="88">
        <v>50.662310530292928</v>
      </c>
    </row>
    <row r="43" spans="1:16" x14ac:dyDescent="0.3">
      <c r="A43" s="49" t="s">
        <v>31</v>
      </c>
      <c r="B43" s="88">
        <v>32.190521103513319</v>
      </c>
      <c r="C43" s="88">
        <v>46.510196435262003</v>
      </c>
      <c r="D43" s="88">
        <v>38.89766345768151</v>
      </c>
    </row>
    <row r="44" spans="1:16" ht="13.5" customHeight="1" x14ac:dyDescent="0.3"/>
    <row r="45" spans="1:16" ht="51" customHeight="1" x14ac:dyDescent="0.3">
      <c r="A45" s="212" t="s">
        <v>124</v>
      </c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</row>
  </sheetData>
  <sortState ref="A23:D43">
    <sortCondition descending="1" ref="D23:D43"/>
  </sortState>
  <mergeCells count="4">
    <mergeCell ref="A19:Q19"/>
    <mergeCell ref="A1:Q1"/>
    <mergeCell ref="S19:X19"/>
    <mergeCell ref="A45:P45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300" verticalDpi="300" r:id="rId1"/>
  <headerFooter>
    <oddFooter>&amp;Cwww.sisform.piemonte.it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26"/>
  <sheetViews>
    <sheetView showGridLines="0" zoomScaleNormal="100" workbookViewId="0">
      <selection activeCell="A25" sqref="A25:F25"/>
    </sheetView>
  </sheetViews>
  <sheetFormatPr defaultColWidth="8.7109375" defaultRowHeight="13.5" x14ac:dyDescent="0.3"/>
  <cols>
    <col min="1" max="1" width="38" style="44" customWidth="1"/>
    <col min="2" max="7" width="11.28515625" style="44" customWidth="1"/>
    <col min="8" max="16384" width="8.7109375" style="44"/>
  </cols>
  <sheetData>
    <row r="1" spans="1:7" ht="39" customHeight="1" x14ac:dyDescent="0.3">
      <c r="A1" s="216" t="s">
        <v>202</v>
      </c>
      <c r="B1" s="216"/>
      <c r="C1" s="216"/>
      <c r="D1" s="216"/>
      <c r="E1" s="216"/>
      <c r="F1" s="216"/>
      <c r="G1" s="50"/>
    </row>
    <row r="2" spans="1:7" ht="28.5" customHeight="1" x14ac:dyDescent="0.3">
      <c r="A2" s="94" t="s">
        <v>56</v>
      </c>
      <c r="B2" s="163" t="s">
        <v>154</v>
      </c>
      <c r="C2" s="163" t="s">
        <v>155</v>
      </c>
      <c r="D2" s="163" t="s">
        <v>156</v>
      </c>
      <c r="E2" s="163" t="s">
        <v>157</v>
      </c>
      <c r="F2" s="163" t="s">
        <v>79</v>
      </c>
    </row>
    <row r="3" spans="1:7" x14ac:dyDescent="0.3">
      <c r="A3" s="44" t="s">
        <v>141</v>
      </c>
      <c r="B3" s="148">
        <v>67.65249537892791</v>
      </c>
      <c r="C3" s="148">
        <v>25.878003696857672</v>
      </c>
      <c r="D3" s="148">
        <v>4.251386321626617</v>
      </c>
      <c r="E3" s="148">
        <v>2.2181146025878005</v>
      </c>
      <c r="F3" s="96">
        <v>541</v>
      </c>
    </row>
    <row r="4" spans="1:7" x14ac:dyDescent="0.3">
      <c r="A4" s="44" t="s">
        <v>142</v>
      </c>
      <c r="B4" s="148">
        <v>69.275929549902145</v>
      </c>
      <c r="C4" s="148">
        <v>19.569471624266143</v>
      </c>
      <c r="D4" s="148">
        <v>8.8062622309197653</v>
      </c>
      <c r="E4" s="148">
        <v>2.3483365949119372</v>
      </c>
      <c r="F4" s="96">
        <v>1022</v>
      </c>
    </row>
    <row r="5" spans="1:7" x14ac:dyDescent="0.3">
      <c r="A5" s="44" t="s">
        <v>143</v>
      </c>
      <c r="B5" s="148">
        <v>61.49674620390455</v>
      </c>
      <c r="C5" s="148">
        <v>28.091106290672453</v>
      </c>
      <c r="D5" s="148">
        <v>6.3991323210412148</v>
      </c>
      <c r="E5" s="148">
        <v>4.0130151843817785</v>
      </c>
      <c r="F5" s="96">
        <v>922</v>
      </c>
    </row>
    <row r="6" spans="1:7" x14ac:dyDescent="0.3">
      <c r="A6" s="44" t="s">
        <v>144</v>
      </c>
      <c r="B6" s="148">
        <v>67.747989276139407</v>
      </c>
      <c r="C6" s="148">
        <v>24.20911528150134</v>
      </c>
      <c r="D6" s="148">
        <v>5.1742627345844507</v>
      </c>
      <c r="E6" s="148">
        <v>2.8686327077747991</v>
      </c>
      <c r="F6" s="96">
        <v>3730</v>
      </c>
    </row>
    <row r="7" spans="1:7" x14ac:dyDescent="0.3">
      <c r="A7" s="44" t="s">
        <v>145</v>
      </c>
      <c r="B7" s="148">
        <v>59.516616314199396</v>
      </c>
      <c r="C7" s="148">
        <v>27.0392749244713</v>
      </c>
      <c r="D7" s="148">
        <v>6.6465256797583088</v>
      </c>
      <c r="E7" s="148">
        <v>6.7975830815709974</v>
      </c>
      <c r="F7" s="96">
        <v>662</v>
      </c>
    </row>
    <row r="8" spans="1:7" x14ac:dyDescent="0.3">
      <c r="A8" s="44" t="s">
        <v>63</v>
      </c>
      <c r="B8" s="148">
        <v>74.723247232472318</v>
      </c>
      <c r="C8" s="148">
        <v>19.434194341943421</v>
      </c>
      <c r="D8" s="148">
        <v>3.5055350553505531</v>
      </c>
      <c r="E8" s="148">
        <v>2.3370233702337022</v>
      </c>
      <c r="F8" s="96">
        <v>1626</v>
      </c>
    </row>
    <row r="9" spans="1:7" x14ac:dyDescent="0.3">
      <c r="A9" s="44" t="s">
        <v>146</v>
      </c>
      <c r="B9" s="148">
        <v>59.45945945945946</v>
      </c>
      <c r="C9" s="148">
        <v>29.27927927927928</v>
      </c>
      <c r="D9" s="148">
        <v>9.4594594594594597</v>
      </c>
      <c r="E9" s="148">
        <v>1.8018018018018018</v>
      </c>
      <c r="F9" s="96">
        <v>888</v>
      </c>
    </row>
    <row r="10" spans="1:7" x14ac:dyDescent="0.3">
      <c r="A10" s="44" t="s">
        <v>147</v>
      </c>
      <c r="B10" s="148">
        <v>75.556824671616212</v>
      </c>
      <c r="C10" s="148">
        <v>14.353702646106987</v>
      </c>
      <c r="D10" s="148">
        <v>7.1197411003236244</v>
      </c>
      <c r="E10" s="148">
        <v>2.96973158195317</v>
      </c>
      <c r="F10" s="96">
        <v>5253</v>
      </c>
    </row>
    <row r="11" spans="1:7" x14ac:dyDescent="0.3">
      <c r="A11" s="44" t="s">
        <v>148</v>
      </c>
      <c r="B11" s="148">
        <v>68.695652173913047</v>
      </c>
      <c r="C11" s="148">
        <v>20.289855072463769</v>
      </c>
      <c r="D11" s="148">
        <v>4.1545893719806761</v>
      </c>
      <c r="E11" s="148">
        <v>6.8599033816425123</v>
      </c>
      <c r="F11" s="96">
        <v>1035</v>
      </c>
    </row>
    <row r="12" spans="1:7" x14ac:dyDescent="0.3">
      <c r="A12" s="44" t="s">
        <v>64</v>
      </c>
      <c r="B12" s="148">
        <v>65.554359526372437</v>
      </c>
      <c r="C12" s="148">
        <v>24.757804090419803</v>
      </c>
      <c r="D12" s="148">
        <v>7.4273412271259414</v>
      </c>
      <c r="E12" s="148">
        <v>2.2604951560818085</v>
      </c>
      <c r="F12" s="96">
        <v>929</v>
      </c>
    </row>
    <row r="13" spans="1:7" x14ac:dyDescent="0.3">
      <c r="A13" s="44" t="s">
        <v>149</v>
      </c>
      <c r="B13" s="148">
        <v>65.521422797089741</v>
      </c>
      <c r="C13" s="148">
        <v>23.565076798706546</v>
      </c>
      <c r="D13" s="148">
        <v>6.3864187550525457</v>
      </c>
      <c r="E13" s="148">
        <v>4.5270816491511718</v>
      </c>
      <c r="F13" s="96">
        <v>2474</v>
      </c>
    </row>
    <row r="14" spans="1:7" x14ac:dyDescent="0.3">
      <c r="A14" s="44" t="s">
        <v>150</v>
      </c>
      <c r="B14" s="148">
        <v>63.67204535542956</v>
      </c>
      <c r="C14" s="148">
        <v>26.122982991713911</v>
      </c>
      <c r="D14" s="148">
        <v>5.800261665939817</v>
      </c>
      <c r="E14" s="148">
        <v>4.4047099869167026</v>
      </c>
      <c r="F14" s="96">
        <v>2293</v>
      </c>
    </row>
    <row r="15" spans="1:7" x14ac:dyDescent="0.3">
      <c r="A15" s="44" t="s">
        <v>65</v>
      </c>
      <c r="B15" s="148">
        <v>71.134020618556704</v>
      </c>
      <c r="C15" s="148">
        <v>24.398625429553263</v>
      </c>
      <c r="D15" s="148">
        <v>3.7800687285223367</v>
      </c>
      <c r="E15" s="148">
        <v>0.6872852233676976</v>
      </c>
      <c r="F15" s="96">
        <v>291</v>
      </c>
    </row>
    <row r="16" spans="1:7" x14ac:dyDescent="0.3">
      <c r="A16" s="44" t="s">
        <v>66</v>
      </c>
      <c r="B16" s="148">
        <v>77.83916513198281</v>
      </c>
      <c r="C16" s="148">
        <v>17.679558011049721</v>
      </c>
      <c r="D16" s="148">
        <v>2.9158993247391036</v>
      </c>
      <c r="E16" s="148">
        <v>1.5653775322283612</v>
      </c>
      <c r="F16" s="96">
        <v>3258</v>
      </c>
    </row>
    <row r="17" spans="1:6" x14ac:dyDescent="0.3">
      <c r="A17" s="44" t="s">
        <v>151</v>
      </c>
      <c r="B17" s="148">
        <v>63.688212927756652</v>
      </c>
      <c r="C17" s="148">
        <v>32.319391634980988</v>
      </c>
      <c r="D17" s="148">
        <v>1.9011406844106464</v>
      </c>
      <c r="E17" s="148">
        <v>2.0912547528517109</v>
      </c>
      <c r="F17" s="96">
        <v>526</v>
      </c>
    </row>
    <row r="18" spans="1:6" ht="14.25" x14ac:dyDescent="0.3">
      <c r="A18" s="94" t="s">
        <v>10</v>
      </c>
      <c r="B18" s="148"/>
      <c r="C18" s="148"/>
      <c r="D18" s="148"/>
      <c r="E18" s="148"/>
      <c r="F18" s="96"/>
    </row>
    <row r="19" spans="1:6" x14ac:dyDescent="0.3">
      <c r="A19" s="95" t="s">
        <v>18</v>
      </c>
      <c r="B19" s="148">
        <v>68.207311304817893</v>
      </c>
      <c r="C19" s="148">
        <v>23.751604838164742</v>
      </c>
      <c r="D19" s="148">
        <v>4.7908642475842962</v>
      </c>
      <c r="E19" s="148">
        <v>3.2502196094330702</v>
      </c>
      <c r="F19" s="96">
        <v>14799</v>
      </c>
    </row>
    <row r="20" spans="1:6" x14ac:dyDescent="0.3">
      <c r="A20" s="95" t="s">
        <v>17</v>
      </c>
      <c r="B20" s="148">
        <v>74.258900640548191</v>
      </c>
      <c r="C20" s="148">
        <v>15.626396544019066</v>
      </c>
      <c r="D20" s="148">
        <v>7.3886488902130187</v>
      </c>
      <c r="E20" s="148">
        <v>2.7260539252197229</v>
      </c>
      <c r="F20" s="96">
        <v>6713</v>
      </c>
    </row>
    <row r="21" spans="1:6" x14ac:dyDescent="0.3">
      <c r="A21" s="95" t="s">
        <v>15</v>
      </c>
      <c r="B21" s="148">
        <v>68.472906403940897</v>
      </c>
      <c r="C21" s="148">
        <v>22.219341457091005</v>
      </c>
      <c r="D21" s="148">
        <v>5.755768732175266</v>
      </c>
      <c r="E21" s="148">
        <v>3.5519834067928442</v>
      </c>
      <c r="F21" s="96">
        <v>3857</v>
      </c>
    </row>
    <row r="22" spans="1:6" x14ac:dyDescent="0.3">
      <c r="A22" s="95" t="s">
        <v>41</v>
      </c>
      <c r="B22" s="148">
        <v>40.74074074074074</v>
      </c>
      <c r="C22" s="148">
        <v>35.802469135802468</v>
      </c>
      <c r="D22" s="148">
        <v>19.753086419753085</v>
      </c>
      <c r="E22" s="148">
        <v>3.7037037037037033</v>
      </c>
      <c r="F22" s="96">
        <v>81</v>
      </c>
    </row>
    <row r="23" spans="1:6" x14ac:dyDescent="0.3">
      <c r="A23" s="95" t="s">
        <v>3</v>
      </c>
      <c r="B23" s="148">
        <v>69.756385068762285</v>
      </c>
      <c r="C23" s="148">
        <v>21.414538310412574</v>
      </c>
      <c r="D23" s="148">
        <v>5.6699410609037324</v>
      </c>
      <c r="E23" s="148">
        <v>3.1591355599214146</v>
      </c>
      <c r="F23" s="96">
        <v>25450</v>
      </c>
    </row>
    <row r="24" spans="1:6" ht="27.75" customHeight="1" x14ac:dyDescent="0.3">
      <c r="A24" s="228" t="s">
        <v>168</v>
      </c>
      <c r="B24" s="213"/>
      <c r="C24" s="213"/>
      <c r="D24" s="213"/>
      <c r="E24" s="213"/>
      <c r="F24" s="213"/>
    </row>
    <row r="25" spans="1:6" ht="21.6" customHeight="1" x14ac:dyDescent="0.3">
      <c r="A25" s="228" t="s">
        <v>203</v>
      </c>
      <c r="B25" s="213"/>
      <c r="C25" s="213"/>
      <c r="D25" s="213"/>
      <c r="E25" s="213"/>
      <c r="F25" s="213"/>
    </row>
    <row r="26" spans="1:6" ht="17.850000000000001" customHeight="1" x14ac:dyDescent="0.3">
      <c r="A26" s="2"/>
    </row>
  </sheetData>
  <mergeCells count="3">
    <mergeCell ref="A1:F1"/>
    <mergeCell ref="A25:F25"/>
    <mergeCell ref="A24:F24"/>
  </mergeCells>
  <phoneticPr fontId="6" type="noConversion"/>
  <pageMargins left="0.70866141732283472" right="0.56000000000000005" top="0.54" bottom="0.43" header="0.31496062992125984" footer="0.31496062992125984"/>
  <pageSetup paperSize="9" orientation="portrait" horizontalDpi="1200" verticalDpi="1200" r:id="rId1"/>
  <headerFooter>
    <oddFooter>&amp;Cwww.sisform.piemonte.it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>
    <tabColor theme="3"/>
  </sheetPr>
  <dimension ref="A1:H26"/>
  <sheetViews>
    <sheetView showGridLines="0" zoomScaleNormal="100" workbookViewId="0">
      <selection sqref="A1:G1"/>
    </sheetView>
  </sheetViews>
  <sheetFormatPr defaultColWidth="8.7109375" defaultRowHeight="11.25" x14ac:dyDescent="0.2"/>
  <cols>
    <col min="1" max="1" width="34.42578125" style="1" customWidth="1"/>
    <col min="2" max="5" width="9.140625" style="1" customWidth="1"/>
    <col min="6" max="6" width="11" style="1" customWidth="1"/>
    <col min="7" max="7" width="9.140625" style="1" customWidth="1"/>
    <col min="8" max="9" width="6.85546875" style="1" customWidth="1"/>
    <col min="10" max="16384" width="8.7109375" style="1"/>
  </cols>
  <sheetData>
    <row r="1" spans="1:8" ht="46.5" customHeight="1" x14ac:dyDescent="0.3">
      <c r="A1" s="229" t="s">
        <v>189</v>
      </c>
      <c r="B1" s="229"/>
      <c r="C1" s="229"/>
      <c r="D1" s="229"/>
      <c r="E1" s="229"/>
      <c r="F1" s="229"/>
      <c r="G1" s="229"/>
      <c r="H1" s="85"/>
    </row>
    <row r="2" spans="1:8" ht="13.5" x14ac:dyDescent="0.3">
      <c r="A2" s="86" t="s">
        <v>56</v>
      </c>
      <c r="B2" s="169" t="s">
        <v>184</v>
      </c>
      <c r="C2" s="169" t="s">
        <v>185</v>
      </c>
      <c r="D2" s="169" t="s">
        <v>186</v>
      </c>
      <c r="E2" s="169" t="s">
        <v>187</v>
      </c>
      <c r="F2" s="169" t="s">
        <v>188</v>
      </c>
      <c r="G2" s="170" t="s">
        <v>3</v>
      </c>
    </row>
    <row r="3" spans="1:8" ht="13.7" customHeight="1" x14ac:dyDescent="0.3">
      <c r="A3" s="86" t="s">
        <v>141</v>
      </c>
      <c r="B3" s="117">
        <v>17.929759704251385</v>
      </c>
      <c r="C3" s="117">
        <v>31.42329020332717</v>
      </c>
      <c r="D3" s="117">
        <v>23.475046210720887</v>
      </c>
      <c r="E3" s="117">
        <v>27.171903881700555</v>
      </c>
      <c r="F3" s="117">
        <v>0</v>
      </c>
      <c r="G3" s="87">
        <v>541</v>
      </c>
    </row>
    <row r="4" spans="1:8" ht="13.5" x14ac:dyDescent="0.3">
      <c r="A4" s="86" t="s">
        <v>142</v>
      </c>
      <c r="B4" s="117">
        <v>26.783968719452588</v>
      </c>
      <c r="C4" s="117">
        <v>19.648093841642229</v>
      </c>
      <c r="D4" s="117">
        <v>21.212121212121211</v>
      </c>
      <c r="E4" s="117">
        <v>31.378299120234605</v>
      </c>
      <c r="F4" s="117">
        <v>0.97751710654936463</v>
      </c>
      <c r="G4" s="87">
        <v>1023</v>
      </c>
    </row>
    <row r="5" spans="1:8" ht="13.5" x14ac:dyDescent="0.3">
      <c r="A5" s="86" t="s">
        <v>143</v>
      </c>
      <c r="B5" s="117">
        <v>20.065075921908893</v>
      </c>
      <c r="C5" s="117">
        <v>31.670281995661604</v>
      </c>
      <c r="D5" s="117">
        <v>22.342733188720175</v>
      </c>
      <c r="E5" s="117">
        <v>25.488069414316705</v>
      </c>
      <c r="F5" s="117">
        <v>0.43383947939262474</v>
      </c>
      <c r="G5" s="87">
        <v>922</v>
      </c>
    </row>
    <row r="6" spans="1:8" ht="13.5" x14ac:dyDescent="0.3">
      <c r="A6" s="86" t="s">
        <v>144</v>
      </c>
      <c r="B6" s="117">
        <v>24.852546916890081</v>
      </c>
      <c r="C6" s="117">
        <v>33.217158176943698</v>
      </c>
      <c r="D6" s="117">
        <v>18.847184986595174</v>
      </c>
      <c r="E6" s="117">
        <v>20.268096514745309</v>
      </c>
      <c r="F6" s="117">
        <v>2.8150134048257374</v>
      </c>
      <c r="G6" s="87">
        <v>3730</v>
      </c>
    </row>
    <row r="7" spans="1:8" ht="13.5" x14ac:dyDescent="0.3">
      <c r="A7" s="86" t="s">
        <v>145</v>
      </c>
      <c r="B7" s="117">
        <v>16.314199395770395</v>
      </c>
      <c r="C7" s="117">
        <v>33.383685800604226</v>
      </c>
      <c r="D7" s="117">
        <v>25.075528700906347</v>
      </c>
      <c r="E7" s="117">
        <v>25.075528700906347</v>
      </c>
      <c r="F7" s="117">
        <v>0.15105740181268881</v>
      </c>
      <c r="G7" s="87">
        <v>662</v>
      </c>
    </row>
    <row r="8" spans="1:8" ht="13.5" x14ac:dyDescent="0.3">
      <c r="A8" s="86" t="s">
        <v>63</v>
      </c>
      <c r="B8" s="117">
        <v>18.634686346863468</v>
      </c>
      <c r="C8" s="117">
        <v>30.38130381303813</v>
      </c>
      <c r="D8" s="117">
        <v>23.739237392373923</v>
      </c>
      <c r="E8" s="117">
        <v>26.44526445264453</v>
      </c>
      <c r="F8" s="117">
        <v>0.79950799507995074</v>
      </c>
      <c r="G8" s="87">
        <v>1626</v>
      </c>
    </row>
    <row r="9" spans="1:8" ht="13.5" x14ac:dyDescent="0.3">
      <c r="A9" s="86" t="s">
        <v>146</v>
      </c>
      <c r="B9" s="117">
        <v>25.675675675675674</v>
      </c>
      <c r="C9" s="117">
        <v>27.252252252252251</v>
      </c>
      <c r="D9" s="117">
        <v>20.945945945945947</v>
      </c>
      <c r="E9" s="117">
        <v>17.567567567567568</v>
      </c>
      <c r="F9" s="117">
        <v>8.5585585585585591</v>
      </c>
      <c r="G9" s="87">
        <v>888</v>
      </c>
    </row>
    <row r="10" spans="1:8" ht="13.5" x14ac:dyDescent="0.3">
      <c r="A10" s="86" t="s">
        <v>147</v>
      </c>
      <c r="B10" s="117">
        <v>21.873215305539691</v>
      </c>
      <c r="C10" s="117">
        <v>16.028935846183135</v>
      </c>
      <c r="D10" s="117">
        <v>18.541785646297352</v>
      </c>
      <c r="E10" s="117">
        <v>41.842756520083761</v>
      </c>
      <c r="F10" s="117">
        <v>1.7133066818960592</v>
      </c>
      <c r="G10" s="87">
        <v>5253</v>
      </c>
    </row>
    <row r="11" spans="1:8" ht="13.5" x14ac:dyDescent="0.3">
      <c r="A11" s="86" t="s">
        <v>148</v>
      </c>
      <c r="B11" s="117">
        <v>16.618357487922705</v>
      </c>
      <c r="C11" s="117">
        <v>27.632850241545892</v>
      </c>
      <c r="D11" s="117">
        <v>23.285024154589372</v>
      </c>
      <c r="E11" s="117">
        <v>31.884057971014489</v>
      </c>
      <c r="F11" s="117">
        <v>0.57971014492753625</v>
      </c>
      <c r="G11" s="87">
        <v>1035</v>
      </c>
    </row>
    <row r="12" spans="1:8" ht="13.5" x14ac:dyDescent="0.3">
      <c r="A12" s="86" t="s">
        <v>64</v>
      </c>
      <c r="B12" s="117">
        <v>17.222820236813778</v>
      </c>
      <c r="C12" s="117">
        <v>31.754574811625403</v>
      </c>
      <c r="D12" s="117">
        <v>21.959095801937568</v>
      </c>
      <c r="E12" s="117">
        <v>26.372443487621101</v>
      </c>
      <c r="F12" s="117">
        <v>2.6910656620021527</v>
      </c>
      <c r="G12" s="87">
        <v>929</v>
      </c>
    </row>
    <row r="13" spans="1:8" ht="13.5" x14ac:dyDescent="0.3">
      <c r="A13" s="86" t="s">
        <v>149</v>
      </c>
      <c r="B13" s="117">
        <v>17.987065481002425</v>
      </c>
      <c r="C13" s="117">
        <v>28.617623282134197</v>
      </c>
      <c r="D13" s="117">
        <v>21.705739692805174</v>
      </c>
      <c r="E13" s="117">
        <v>27.930476960388035</v>
      </c>
      <c r="F13" s="117">
        <v>3.7590945836701692</v>
      </c>
      <c r="G13" s="87">
        <v>2474</v>
      </c>
    </row>
    <row r="14" spans="1:8" ht="13.5" x14ac:dyDescent="0.3">
      <c r="A14" s="86" t="s">
        <v>150</v>
      </c>
      <c r="B14" s="117">
        <v>25.817706061927602</v>
      </c>
      <c r="C14" s="117">
        <v>34.278238116005234</v>
      </c>
      <c r="D14" s="117">
        <v>21.631051024858262</v>
      </c>
      <c r="E14" s="117">
        <v>17.967727867422589</v>
      </c>
      <c r="F14" s="117">
        <v>0.30527692978630616</v>
      </c>
      <c r="G14" s="87">
        <v>2293</v>
      </c>
    </row>
    <row r="15" spans="1:8" ht="13.5" x14ac:dyDescent="0.3">
      <c r="A15" s="86" t="s">
        <v>65</v>
      </c>
      <c r="B15" s="117">
        <v>13.745704467353953</v>
      </c>
      <c r="C15" s="117">
        <v>30.927835051546392</v>
      </c>
      <c r="D15" s="117">
        <v>21.649484536082475</v>
      </c>
      <c r="E15" s="117">
        <v>33.676975945017183</v>
      </c>
      <c r="F15" s="117">
        <v>0</v>
      </c>
      <c r="G15" s="87">
        <v>291</v>
      </c>
    </row>
    <row r="16" spans="1:8" ht="13.5" x14ac:dyDescent="0.3">
      <c r="A16" s="86" t="s">
        <v>66</v>
      </c>
      <c r="B16" s="117">
        <v>19.705340699815839</v>
      </c>
      <c r="C16" s="117">
        <v>31.000613873542051</v>
      </c>
      <c r="D16" s="117">
        <v>21.270718232044199</v>
      </c>
      <c r="E16" s="117">
        <v>26.550030693677101</v>
      </c>
      <c r="F16" s="117">
        <v>1.4732965009208103</v>
      </c>
      <c r="G16" s="87">
        <v>3258</v>
      </c>
    </row>
    <row r="17" spans="1:7" ht="13.5" x14ac:dyDescent="0.3">
      <c r="A17" s="86" t="s">
        <v>151</v>
      </c>
      <c r="B17" s="117">
        <v>39.733840304182507</v>
      </c>
      <c r="C17" s="117">
        <v>33.269961977186313</v>
      </c>
      <c r="D17" s="117">
        <v>17.870722433460077</v>
      </c>
      <c r="E17" s="117">
        <v>9.1254752851711025</v>
      </c>
      <c r="F17" s="117">
        <v>0</v>
      </c>
      <c r="G17" s="87">
        <v>526</v>
      </c>
    </row>
    <row r="18" spans="1:7" ht="15" customHeight="1" x14ac:dyDescent="0.3">
      <c r="A18" s="98" t="s">
        <v>10</v>
      </c>
      <c r="B18" s="99"/>
      <c r="C18" s="99"/>
      <c r="D18" s="99"/>
      <c r="E18" s="99"/>
      <c r="G18" s="120"/>
    </row>
    <row r="19" spans="1:7" ht="13.5" x14ac:dyDescent="0.3">
      <c r="A19" s="86" t="s">
        <v>18</v>
      </c>
      <c r="B19" s="117">
        <v>21.373065747685654</v>
      </c>
      <c r="C19" s="117">
        <v>31.529157375498347</v>
      </c>
      <c r="D19" s="117">
        <v>22.109602000135144</v>
      </c>
      <c r="E19" s="117">
        <v>24.798972903574565</v>
      </c>
      <c r="F19" s="117">
        <v>0.18920197310629097</v>
      </c>
      <c r="G19" s="87">
        <v>14799</v>
      </c>
    </row>
    <row r="20" spans="1:7" ht="10.9" customHeight="1" x14ac:dyDescent="0.3">
      <c r="A20" s="86" t="s">
        <v>17</v>
      </c>
      <c r="B20" s="117">
        <v>21.93923145665773</v>
      </c>
      <c r="C20" s="117">
        <v>16.934763181411974</v>
      </c>
      <c r="D20" s="117">
        <v>19.049746797736073</v>
      </c>
      <c r="E20" s="117">
        <v>40.512362228179924</v>
      </c>
      <c r="F20" s="117">
        <v>1.5638963360142983</v>
      </c>
      <c r="G20" s="87">
        <v>6714</v>
      </c>
    </row>
    <row r="21" spans="1:7" ht="13.5" x14ac:dyDescent="0.3">
      <c r="A21" s="86" t="s">
        <v>15</v>
      </c>
      <c r="B21" s="117">
        <v>22.867513611615244</v>
      </c>
      <c r="C21" s="117">
        <v>31.9678506611356</v>
      </c>
      <c r="D21" s="117">
        <v>18.952553798288825</v>
      </c>
      <c r="E21" s="117">
        <v>17.993259009592951</v>
      </c>
      <c r="F21" s="117">
        <v>8.2188229193673834</v>
      </c>
      <c r="G21" s="87">
        <v>3857</v>
      </c>
    </row>
    <row r="22" spans="1:7" ht="13.5" x14ac:dyDescent="0.3">
      <c r="A22" s="86" t="s">
        <v>41</v>
      </c>
      <c r="B22" s="117">
        <v>16.049382716049383</v>
      </c>
      <c r="C22" s="117">
        <v>18.518518518518519</v>
      </c>
      <c r="D22" s="117">
        <v>13.580246913580247</v>
      </c>
      <c r="E22" s="117">
        <v>17.283950617283949</v>
      </c>
      <c r="F22" s="117">
        <v>34.567901234567898</v>
      </c>
      <c r="G22" s="87">
        <v>81</v>
      </c>
    </row>
    <row r="23" spans="1:7" ht="13.5" x14ac:dyDescent="0.3">
      <c r="A23" s="86" t="s">
        <v>19</v>
      </c>
      <c r="B23" s="117">
        <v>21.731955522376332</v>
      </c>
      <c r="C23" s="117">
        <v>27.704215944363682</v>
      </c>
      <c r="D23" s="117">
        <v>20.796825272091471</v>
      </c>
      <c r="E23" s="117">
        <v>27.888884523201448</v>
      </c>
      <c r="F23" s="117">
        <v>1.8781187379670741</v>
      </c>
      <c r="G23" s="87">
        <v>25451</v>
      </c>
    </row>
    <row r="24" spans="1:7" ht="27.75" customHeight="1" x14ac:dyDescent="0.3">
      <c r="A24" s="228" t="s">
        <v>168</v>
      </c>
      <c r="B24" s="213"/>
      <c r="C24" s="213"/>
      <c r="D24" s="213"/>
      <c r="E24" s="213"/>
      <c r="F24" s="213"/>
      <c r="G24" s="52"/>
    </row>
    <row r="25" spans="1:7" ht="25.9" customHeight="1" x14ac:dyDescent="0.3">
      <c r="A25" s="228" t="s">
        <v>190</v>
      </c>
      <c r="B25" s="213"/>
      <c r="C25" s="213"/>
      <c r="D25" s="213"/>
      <c r="E25" s="213"/>
      <c r="F25" s="213"/>
      <c r="G25" s="213"/>
    </row>
    <row r="26" spans="1:7" ht="15.6" customHeight="1" x14ac:dyDescent="0.2"/>
  </sheetData>
  <mergeCells count="3">
    <mergeCell ref="A1:G1"/>
    <mergeCell ref="A25:G25"/>
    <mergeCell ref="A24:F24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300" verticalDpi="1200" r:id="rId1"/>
  <headerFooter>
    <oddFooter>&amp;Cwww.sisform.piemonte.it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tabColor theme="3"/>
  </sheetPr>
  <dimension ref="A1:H56"/>
  <sheetViews>
    <sheetView showGridLines="0" zoomScaleNormal="100" workbookViewId="0">
      <selection activeCell="F70" sqref="F70"/>
    </sheetView>
  </sheetViews>
  <sheetFormatPr defaultColWidth="8.7109375" defaultRowHeight="13.5" x14ac:dyDescent="0.3"/>
  <cols>
    <col min="1" max="1" width="27" style="51" customWidth="1"/>
    <col min="2" max="5" width="8.42578125" style="51" customWidth="1"/>
    <col min="6" max="6" width="10.42578125" style="51" customWidth="1"/>
    <col min="7" max="7" width="8.42578125" style="51" customWidth="1"/>
    <col min="8" max="8" width="9.140625" style="51" customWidth="1"/>
    <col min="9" max="10" width="5" style="51" customWidth="1"/>
    <col min="11" max="11" width="32.7109375" style="51" bestFit="1" customWidth="1"/>
    <col min="12" max="12" width="5" style="51" customWidth="1"/>
    <col min="13" max="16384" width="8.7109375" style="51"/>
  </cols>
  <sheetData>
    <row r="1" spans="1:7" ht="34.5" customHeight="1" x14ac:dyDescent="0.3">
      <c r="A1" s="230" t="s">
        <v>191</v>
      </c>
      <c r="B1" s="230"/>
      <c r="C1" s="230"/>
      <c r="D1" s="230"/>
      <c r="E1" s="230"/>
      <c r="F1" s="230"/>
      <c r="G1" s="230"/>
    </row>
    <row r="31" spans="1:8" ht="40.5" x14ac:dyDescent="0.3">
      <c r="A31" s="53" t="s">
        <v>100</v>
      </c>
      <c r="B31" s="121" t="s">
        <v>104</v>
      </c>
      <c r="C31" s="121" t="s">
        <v>105</v>
      </c>
      <c r="D31" s="121" t="s">
        <v>80</v>
      </c>
      <c r="E31" s="121" t="s">
        <v>81</v>
      </c>
      <c r="F31" s="121" t="s">
        <v>106</v>
      </c>
      <c r="G31" s="121" t="s">
        <v>82</v>
      </c>
      <c r="H31" s="120" t="s">
        <v>79</v>
      </c>
    </row>
    <row r="32" spans="1:8" x14ac:dyDescent="0.3">
      <c r="A32" s="53" t="s">
        <v>146</v>
      </c>
      <c r="B32" s="119">
        <v>21.621621621621621</v>
      </c>
      <c r="C32" s="119">
        <v>4.2792792792792795</v>
      </c>
      <c r="D32" s="119">
        <v>53.265765765765771</v>
      </c>
      <c r="E32" s="119">
        <v>4.7297297297297298</v>
      </c>
      <c r="F32" s="119">
        <v>5.2927927927927927</v>
      </c>
      <c r="G32" s="119">
        <v>10.810810810810811</v>
      </c>
      <c r="H32" s="118">
        <v>888</v>
      </c>
    </row>
    <row r="33" spans="1:8" x14ac:dyDescent="0.3">
      <c r="A33" s="53" t="s">
        <v>64</v>
      </c>
      <c r="B33" s="119">
        <v>21.851453175457479</v>
      </c>
      <c r="C33" s="119">
        <v>47.255113024757804</v>
      </c>
      <c r="D33" s="119">
        <v>13.455328310010763</v>
      </c>
      <c r="E33" s="119">
        <v>7.1044133476856839</v>
      </c>
      <c r="F33" s="119">
        <v>4.6286329386437028</v>
      </c>
      <c r="G33" s="119">
        <v>5.7050592034445637</v>
      </c>
      <c r="H33" s="118">
        <v>929</v>
      </c>
    </row>
    <row r="34" spans="1:8" x14ac:dyDescent="0.3">
      <c r="A34" s="53" t="s">
        <v>145</v>
      </c>
      <c r="B34" s="119">
        <v>24.471299093655588</v>
      </c>
      <c r="C34" s="119">
        <v>48.187311178247732</v>
      </c>
      <c r="D34" s="119">
        <v>8.1570996978851973</v>
      </c>
      <c r="E34" s="119">
        <v>10.876132930513595</v>
      </c>
      <c r="F34" s="119">
        <v>7.8549848942598182</v>
      </c>
      <c r="G34" s="119">
        <v>0.45317220543806652</v>
      </c>
      <c r="H34" s="118">
        <v>662</v>
      </c>
    </row>
    <row r="35" spans="1:8" x14ac:dyDescent="0.3">
      <c r="A35" s="53" t="s">
        <v>150</v>
      </c>
      <c r="B35" s="119">
        <v>26.210204971652857</v>
      </c>
      <c r="C35" s="119">
        <v>36.982119494112517</v>
      </c>
      <c r="D35" s="119">
        <v>18.621892716964673</v>
      </c>
      <c r="E35" s="119">
        <v>8.3733100741386828</v>
      </c>
      <c r="F35" s="119">
        <v>6.80331443523768</v>
      </c>
      <c r="G35" s="119">
        <v>3.0091583078935891</v>
      </c>
      <c r="H35" s="118">
        <v>2293</v>
      </c>
    </row>
    <row r="36" spans="1:8" x14ac:dyDescent="0.3">
      <c r="A36" s="53" t="s">
        <v>143</v>
      </c>
      <c r="B36" s="119">
        <v>29.934924078091107</v>
      </c>
      <c r="C36" s="119">
        <v>41.973969631236443</v>
      </c>
      <c r="D36" s="119">
        <v>14.425162689804772</v>
      </c>
      <c r="E36" s="119">
        <v>6.6160520607375277</v>
      </c>
      <c r="F36" s="119">
        <v>4.6637744034707156</v>
      </c>
      <c r="G36" s="119">
        <v>2.3861171366594358</v>
      </c>
      <c r="H36" s="118">
        <v>922</v>
      </c>
    </row>
    <row r="37" spans="1:8" x14ac:dyDescent="0.3">
      <c r="A37" s="53" t="s">
        <v>144</v>
      </c>
      <c r="B37" s="119">
        <v>33.404825737265412</v>
      </c>
      <c r="C37" s="119">
        <v>11.420911528150134</v>
      </c>
      <c r="D37" s="119">
        <v>23.378016085790883</v>
      </c>
      <c r="E37" s="119">
        <v>5.0402144772117961</v>
      </c>
      <c r="F37" s="119">
        <v>21.31367292225201</v>
      </c>
      <c r="G37" s="119">
        <v>5.4423592493297592</v>
      </c>
      <c r="H37" s="118">
        <v>3730</v>
      </c>
    </row>
    <row r="38" spans="1:8" x14ac:dyDescent="0.3">
      <c r="A38" s="53" t="s">
        <v>141</v>
      </c>
      <c r="B38" s="119">
        <v>34.935304990757857</v>
      </c>
      <c r="C38" s="119">
        <v>12.014787430683919</v>
      </c>
      <c r="D38" s="119">
        <v>29.20517560073937</v>
      </c>
      <c r="E38" s="119">
        <v>15.526802218114602</v>
      </c>
      <c r="F38" s="119">
        <v>6.654343807763401</v>
      </c>
      <c r="G38" s="119">
        <v>1.6635859519408502</v>
      </c>
      <c r="H38" s="118">
        <v>541</v>
      </c>
    </row>
    <row r="39" spans="1:8" x14ac:dyDescent="0.3">
      <c r="A39" s="53" t="s">
        <v>63</v>
      </c>
      <c r="B39" s="119">
        <v>36.531365313653133</v>
      </c>
      <c r="C39" s="119">
        <v>27.429274292742928</v>
      </c>
      <c r="D39" s="119">
        <v>15.621156211562115</v>
      </c>
      <c r="E39" s="119">
        <v>3.997539975399754</v>
      </c>
      <c r="F39" s="119">
        <v>5.1660516605166054</v>
      </c>
      <c r="G39" s="119">
        <v>11.254612546125461</v>
      </c>
      <c r="H39" s="118">
        <v>1626</v>
      </c>
    </row>
    <row r="40" spans="1:8" x14ac:dyDescent="0.3">
      <c r="A40" s="53" t="s">
        <v>151</v>
      </c>
      <c r="B40" s="119">
        <v>40.114068441064639</v>
      </c>
      <c r="C40" s="119">
        <v>15.589353612167301</v>
      </c>
      <c r="D40" s="119">
        <v>24.334600760456272</v>
      </c>
      <c r="E40" s="119">
        <v>7.6045627376425857</v>
      </c>
      <c r="F40" s="119">
        <v>12.357414448669202</v>
      </c>
      <c r="G40" s="119">
        <v>0</v>
      </c>
      <c r="H40" s="118">
        <v>526</v>
      </c>
    </row>
    <row r="41" spans="1:8" x14ac:dyDescent="0.3">
      <c r="A41" s="53" t="s">
        <v>142</v>
      </c>
      <c r="B41" s="119">
        <v>43.890518084066471</v>
      </c>
      <c r="C41" s="119">
        <v>14.95601173020528</v>
      </c>
      <c r="D41" s="119">
        <v>17.888563049853374</v>
      </c>
      <c r="E41" s="119">
        <v>0.39100684261974583</v>
      </c>
      <c r="F41" s="119">
        <v>0.5865102639296188</v>
      </c>
      <c r="G41" s="119">
        <v>22.287390029325511</v>
      </c>
      <c r="H41" s="118">
        <v>1023</v>
      </c>
    </row>
    <row r="42" spans="1:8" x14ac:dyDescent="0.3">
      <c r="A42" s="53" t="s">
        <v>148</v>
      </c>
      <c r="B42" s="119">
        <v>46.280193236714979</v>
      </c>
      <c r="C42" s="119">
        <v>30.144927536231886</v>
      </c>
      <c r="D42" s="119">
        <v>11.594202898550725</v>
      </c>
      <c r="E42" s="119">
        <v>7.2463768115942031</v>
      </c>
      <c r="F42" s="119">
        <v>3.6714975845410627</v>
      </c>
      <c r="G42" s="119">
        <v>1.0628019323671498</v>
      </c>
      <c r="H42" s="118">
        <v>1035</v>
      </c>
    </row>
    <row r="43" spans="1:8" x14ac:dyDescent="0.3">
      <c r="A43" s="53" t="s">
        <v>149</v>
      </c>
      <c r="B43" s="119">
        <v>49.555375909458363</v>
      </c>
      <c r="C43" s="119">
        <v>14.874696847210995</v>
      </c>
      <c r="D43" s="119">
        <v>11.358124494745352</v>
      </c>
      <c r="E43" s="119">
        <v>10.792239288601454</v>
      </c>
      <c r="F43" s="119">
        <v>8.286176232821342</v>
      </c>
      <c r="G43" s="119">
        <v>5.1333872271624896</v>
      </c>
      <c r="H43" s="118">
        <v>2474</v>
      </c>
    </row>
    <row r="44" spans="1:8" x14ac:dyDescent="0.3">
      <c r="A44" s="53" t="s">
        <v>147</v>
      </c>
      <c r="B44" s="119">
        <v>53.607462402436703</v>
      </c>
      <c r="C44" s="119">
        <v>5.1589567865981341</v>
      </c>
      <c r="D44" s="119">
        <v>14.563106796116504</v>
      </c>
      <c r="E44" s="119">
        <v>0.24747763182943081</v>
      </c>
      <c r="F44" s="119">
        <v>0.78050637730820482</v>
      </c>
      <c r="G44" s="119">
        <v>25.642490005711021</v>
      </c>
      <c r="H44" s="118">
        <v>5253</v>
      </c>
    </row>
    <row r="45" spans="1:8" x14ac:dyDescent="0.3">
      <c r="A45" s="53" t="s">
        <v>66</v>
      </c>
      <c r="B45" s="119">
        <v>58.256599140577038</v>
      </c>
      <c r="C45" s="119">
        <v>11.878453038674033</v>
      </c>
      <c r="D45" s="119">
        <v>17.61817065684469</v>
      </c>
      <c r="E45" s="119">
        <v>6.0466543891958251</v>
      </c>
      <c r="F45" s="119">
        <v>4.5426642111724984</v>
      </c>
      <c r="G45" s="119">
        <v>1.6574585635359116</v>
      </c>
      <c r="H45" s="118">
        <v>3258</v>
      </c>
    </row>
    <row r="46" spans="1:8" x14ac:dyDescent="0.3">
      <c r="A46" s="53" t="s">
        <v>65</v>
      </c>
      <c r="B46" s="119">
        <v>63.917525773195869</v>
      </c>
      <c r="C46" s="119">
        <v>25.429553264604809</v>
      </c>
      <c r="D46" s="119">
        <v>4.1237113402061851</v>
      </c>
      <c r="E46" s="119">
        <v>1.0309278350515463</v>
      </c>
      <c r="F46" s="119">
        <v>4.8109965635738838</v>
      </c>
      <c r="G46" s="119">
        <v>0.6872852233676976</v>
      </c>
      <c r="H46" s="118">
        <v>291</v>
      </c>
    </row>
    <row r="47" spans="1:8" ht="14.25" x14ac:dyDescent="0.3">
      <c r="A47" s="98" t="s">
        <v>10</v>
      </c>
      <c r="B47" s="231"/>
      <c r="C47" s="232"/>
      <c r="D47" s="232"/>
      <c r="E47" s="232"/>
      <c r="F47" s="232"/>
      <c r="G47" s="232"/>
      <c r="H47" s="232"/>
    </row>
    <row r="48" spans="1:8" x14ac:dyDescent="0.3">
      <c r="A48" s="86" t="s">
        <v>18</v>
      </c>
      <c r="B48" s="119">
        <v>38.576930873707681</v>
      </c>
      <c r="C48" s="119">
        <v>24.967903236705183</v>
      </c>
      <c r="D48" s="119">
        <v>16.899790526386919</v>
      </c>
      <c r="E48" s="119">
        <v>6.763970538549902</v>
      </c>
      <c r="F48" s="119">
        <v>9.0884519224271898</v>
      </c>
      <c r="G48" s="119">
        <v>3.7029529022231231</v>
      </c>
      <c r="H48" s="118">
        <v>14799</v>
      </c>
    </row>
    <row r="49" spans="1:8" x14ac:dyDescent="0.3">
      <c r="A49" s="86" t="s">
        <v>123</v>
      </c>
      <c r="B49" s="119">
        <v>52.532022639261243</v>
      </c>
      <c r="C49" s="119">
        <v>7.6556449210604711</v>
      </c>
      <c r="D49" s="119">
        <v>15.117664581471551</v>
      </c>
      <c r="E49" s="119">
        <v>0.2829907655644921</v>
      </c>
      <c r="F49" s="119">
        <v>0.75960679177837354</v>
      </c>
      <c r="G49" s="119">
        <v>23.652070300863866</v>
      </c>
      <c r="H49" s="118">
        <v>6714</v>
      </c>
    </row>
    <row r="50" spans="1:8" x14ac:dyDescent="0.3">
      <c r="A50" s="86" t="s">
        <v>15</v>
      </c>
      <c r="B50" s="119">
        <v>38.631060409644803</v>
      </c>
      <c r="C50" s="119">
        <v>10.448535130930775</v>
      </c>
      <c r="D50" s="119">
        <v>26.834327197303605</v>
      </c>
      <c r="E50" s="119">
        <v>9.0484832771584127</v>
      </c>
      <c r="F50" s="119">
        <v>8.5299455535390205</v>
      </c>
      <c r="G50" s="119">
        <v>6.5076484314233864</v>
      </c>
      <c r="H50" s="118">
        <v>3857</v>
      </c>
    </row>
    <row r="51" spans="1:8" x14ac:dyDescent="0.3">
      <c r="A51" s="86" t="s">
        <v>41</v>
      </c>
      <c r="B51" s="119">
        <v>2.4691358024691357</v>
      </c>
      <c r="C51" s="119">
        <v>3.7037037037037033</v>
      </c>
      <c r="D51" s="119">
        <v>9.8765432098765427</v>
      </c>
      <c r="E51" s="119">
        <v>0</v>
      </c>
      <c r="F51" s="119">
        <v>59.259259259259252</v>
      </c>
      <c r="G51" s="119">
        <v>24.691358024691358</v>
      </c>
      <c r="H51" s="118">
        <v>81</v>
      </c>
    </row>
    <row r="52" spans="1:8" x14ac:dyDescent="0.3">
      <c r="A52" s="86" t="s">
        <v>3</v>
      </c>
      <c r="B52" s="119">
        <v>42.151585399394911</v>
      </c>
      <c r="C52" s="119">
        <v>18.132882794389218</v>
      </c>
      <c r="D52" s="119">
        <v>17.912852147263369</v>
      </c>
      <c r="E52" s="119">
        <v>5.3789634984872894</v>
      </c>
      <c r="F52" s="119">
        <v>6.9663274527523482</v>
      </c>
      <c r="G52" s="119">
        <v>9.4573887077128607</v>
      </c>
      <c r="H52" s="118">
        <v>25451</v>
      </c>
    </row>
    <row r="53" spans="1:8" ht="20.25" customHeight="1" x14ac:dyDescent="0.3">
      <c r="A53" s="97" t="s">
        <v>168</v>
      </c>
    </row>
    <row r="54" spans="1:8" ht="26.1" customHeight="1" x14ac:dyDescent="0.3">
      <c r="A54" s="228" t="s">
        <v>130</v>
      </c>
      <c r="B54" s="213"/>
      <c r="C54" s="213"/>
      <c r="D54" s="213"/>
      <c r="E54" s="213"/>
      <c r="F54" s="213"/>
      <c r="G54" s="213"/>
    </row>
    <row r="55" spans="1:8" x14ac:dyDescent="0.3">
      <c r="B55" s="145"/>
      <c r="C55" s="145"/>
      <c r="D55" s="145"/>
      <c r="E55" s="145"/>
      <c r="F55" s="145"/>
      <c r="G55" s="145"/>
      <c r="H55" s="145"/>
    </row>
    <row r="56" spans="1:8" x14ac:dyDescent="0.3">
      <c r="B56" s="145"/>
      <c r="C56" s="145"/>
      <c r="D56" s="145"/>
      <c r="E56" s="145"/>
      <c r="F56" s="145"/>
      <c r="G56" s="145"/>
      <c r="H56" s="145"/>
    </row>
  </sheetData>
  <sortState ref="A32:H46">
    <sortCondition ref="B32:B46"/>
  </sortState>
  <mergeCells count="3">
    <mergeCell ref="A1:G1"/>
    <mergeCell ref="B47:H47"/>
    <mergeCell ref="A54:G54"/>
  </mergeCells>
  <phoneticPr fontId="0" type="noConversion"/>
  <pageMargins left="0.70866141732283472" right="0.56000000000000005" top="0.54" bottom="0.43" header="0.31496062992125984" footer="0.31496062992125984"/>
  <pageSetup paperSize="9" orientation="landscape" horizontalDpi="300" verticalDpi="300" r:id="rId1"/>
  <headerFooter>
    <oddFooter>&amp;Cwww.sisform.piemonte.it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F29"/>
  <sheetViews>
    <sheetView workbookViewId="0">
      <selection activeCell="C41" sqref="C41"/>
    </sheetView>
  </sheetViews>
  <sheetFormatPr defaultColWidth="8.7109375" defaultRowHeight="12.75" x14ac:dyDescent="0.2"/>
  <cols>
    <col min="1" max="1" width="27.140625" customWidth="1"/>
    <col min="2" max="2" width="16.85546875" customWidth="1"/>
    <col min="3" max="3" width="16.28515625" customWidth="1"/>
    <col min="4" max="4" width="14.5703125" customWidth="1"/>
    <col min="5" max="5" width="15.85546875" customWidth="1"/>
    <col min="6" max="6" width="17.7109375" customWidth="1"/>
  </cols>
  <sheetData>
    <row r="1" spans="1:6" ht="38.1" customHeight="1" x14ac:dyDescent="0.3">
      <c r="A1" s="233" t="s">
        <v>193</v>
      </c>
      <c r="B1" s="233"/>
      <c r="C1" s="233"/>
      <c r="D1" s="233"/>
      <c r="E1" s="233"/>
      <c r="F1" s="7"/>
    </row>
    <row r="2" spans="1:6" ht="27" x14ac:dyDescent="0.2">
      <c r="A2" s="164" t="s">
        <v>85</v>
      </c>
      <c r="B2" s="165" t="s">
        <v>18</v>
      </c>
      <c r="C2" s="165" t="s">
        <v>17</v>
      </c>
      <c r="D2" s="165" t="s">
        <v>15</v>
      </c>
      <c r="E2" s="165" t="s">
        <v>4</v>
      </c>
      <c r="F2" s="165" t="s">
        <v>3</v>
      </c>
    </row>
    <row r="3" spans="1:6" ht="14.25" x14ac:dyDescent="0.3">
      <c r="A3" s="39" t="s">
        <v>9</v>
      </c>
      <c r="B3" s="4">
        <v>68</v>
      </c>
      <c r="C3" s="4">
        <v>105</v>
      </c>
      <c r="D3" s="4">
        <v>3</v>
      </c>
      <c r="E3" s="4">
        <v>4</v>
      </c>
      <c r="F3" s="4">
        <v>180</v>
      </c>
    </row>
    <row r="4" spans="1:6" ht="14.25" x14ac:dyDescent="0.3">
      <c r="A4" s="13" t="s">
        <v>34</v>
      </c>
      <c r="B4" s="4">
        <v>46</v>
      </c>
      <c r="C4" s="4">
        <v>95</v>
      </c>
      <c r="D4" s="4">
        <v>7</v>
      </c>
      <c r="E4" s="4"/>
      <c r="F4" s="4">
        <v>148</v>
      </c>
    </row>
    <row r="5" spans="1:6" ht="14.25" x14ac:dyDescent="0.3">
      <c r="A5" s="13" t="s">
        <v>35</v>
      </c>
      <c r="B5" s="4">
        <v>96</v>
      </c>
      <c r="C5" s="4">
        <v>81</v>
      </c>
      <c r="D5" s="4">
        <v>10</v>
      </c>
      <c r="E5" s="4"/>
      <c r="F5" s="4">
        <v>187</v>
      </c>
    </row>
    <row r="6" spans="1:6" ht="14.25" x14ac:dyDescent="0.3">
      <c r="A6" s="13" t="s">
        <v>31</v>
      </c>
      <c r="B6" s="4">
        <v>60</v>
      </c>
      <c r="C6" s="4">
        <v>99</v>
      </c>
      <c r="D6" s="4">
        <v>3</v>
      </c>
      <c r="E6" s="4"/>
      <c r="F6" s="4">
        <v>162</v>
      </c>
    </row>
    <row r="7" spans="1:6" ht="14.25" x14ac:dyDescent="0.3">
      <c r="A7" s="13" t="s">
        <v>121</v>
      </c>
      <c r="B7" s="4">
        <v>75</v>
      </c>
      <c r="C7" s="4">
        <v>79</v>
      </c>
      <c r="D7" s="4">
        <v>3</v>
      </c>
      <c r="E7" s="4">
        <v>5</v>
      </c>
      <c r="F7" s="4">
        <v>162</v>
      </c>
    </row>
    <row r="8" spans="1:6" ht="14.25" x14ac:dyDescent="0.3">
      <c r="A8" s="13" t="s">
        <v>69</v>
      </c>
      <c r="B8" s="4">
        <v>392</v>
      </c>
      <c r="C8" s="4">
        <v>666</v>
      </c>
      <c r="D8" s="4">
        <v>105</v>
      </c>
      <c r="E8" s="4">
        <v>19</v>
      </c>
      <c r="F8" s="4">
        <v>1182</v>
      </c>
    </row>
    <row r="9" spans="1:6" ht="14.25" x14ac:dyDescent="0.3">
      <c r="A9" s="13" t="s">
        <v>86</v>
      </c>
      <c r="B9" s="4">
        <v>31</v>
      </c>
      <c r="C9" s="4">
        <v>31</v>
      </c>
      <c r="D9" s="4">
        <v>1</v>
      </c>
      <c r="E9" s="4"/>
      <c r="F9" s="4">
        <v>63</v>
      </c>
    </row>
    <row r="10" spans="1:6" ht="14.25" x14ac:dyDescent="0.3">
      <c r="A10" s="13" t="s">
        <v>30</v>
      </c>
      <c r="B10" s="4">
        <v>44</v>
      </c>
      <c r="C10" s="4">
        <v>122</v>
      </c>
      <c r="D10" s="4">
        <v>3</v>
      </c>
      <c r="E10" s="4">
        <v>1</v>
      </c>
      <c r="F10" s="4">
        <v>170</v>
      </c>
    </row>
    <row r="11" spans="1:6" ht="14.25" x14ac:dyDescent="0.3">
      <c r="A11" s="13" t="s">
        <v>24</v>
      </c>
      <c r="B11" s="4">
        <v>441</v>
      </c>
      <c r="C11" s="4">
        <v>186</v>
      </c>
      <c r="D11" s="4">
        <v>30</v>
      </c>
      <c r="E11" s="4">
        <v>4</v>
      </c>
      <c r="F11" s="4">
        <v>661</v>
      </c>
    </row>
    <row r="12" spans="1:6" ht="14.25" x14ac:dyDescent="0.3">
      <c r="A12" s="13" t="s">
        <v>25</v>
      </c>
      <c r="B12" s="4">
        <v>286</v>
      </c>
      <c r="C12" s="4">
        <v>136</v>
      </c>
      <c r="D12" s="4">
        <v>881</v>
      </c>
      <c r="E12" s="4">
        <v>14</v>
      </c>
      <c r="F12" s="4">
        <v>1317</v>
      </c>
    </row>
    <row r="13" spans="1:6" ht="14.25" x14ac:dyDescent="0.3">
      <c r="A13" s="13" t="s">
        <v>27</v>
      </c>
      <c r="B13" s="4">
        <v>47</v>
      </c>
      <c r="C13" s="4">
        <v>48</v>
      </c>
      <c r="D13" s="4">
        <v>2</v>
      </c>
      <c r="E13" s="4"/>
      <c r="F13" s="4">
        <v>97</v>
      </c>
    </row>
    <row r="14" spans="1:6" ht="14.25" x14ac:dyDescent="0.3">
      <c r="A14" s="13" t="s">
        <v>32</v>
      </c>
      <c r="B14" s="4">
        <v>14</v>
      </c>
      <c r="C14" s="4">
        <v>44</v>
      </c>
      <c r="D14" s="4">
        <v>1</v>
      </c>
      <c r="E14" s="4"/>
      <c r="F14" s="4">
        <v>59</v>
      </c>
    </row>
    <row r="15" spans="1:6" ht="14.25" x14ac:dyDescent="0.3">
      <c r="A15" s="13" t="s">
        <v>22</v>
      </c>
      <c r="B15" s="4">
        <v>12167</v>
      </c>
      <c r="C15" s="4">
        <v>3849</v>
      </c>
      <c r="D15" s="4">
        <v>2728</v>
      </c>
      <c r="E15" s="4">
        <v>30</v>
      </c>
      <c r="F15" s="4">
        <v>18774</v>
      </c>
    </row>
    <row r="16" spans="1:6" ht="14.25" x14ac:dyDescent="0.3">
      <c r="A16" s="13" t="s">
        <v>33</v>
      </c>
      <c r="B16" s="4">
        <v>215</v>
      </c>
      <c r="C16" s="4">
        <v>356</v>
      </c>
      <c r="D16" s="4">
        <v>15</v>
      </c>
      <c r="E16" s="4"/>
      <c r="F16" s="4">
        <v>586</v>
      </c>
    </row>
    <row r="17" spans="1:6" ht="14.25" x14ac:dyDescent="0.3">
      <c r="A17" s="2" t="s">
        <v>37</v>
      </c>
      <c r="B17" s="4">
        <v>92</v>
      </c>
      <c r="C17" s="4">
        <v>119</v>
      </c>
      <c r="D17" s="4">
        <v>5</v>
      </c>
      <c r="E17" s="4">
        <v>1</v>
      </c>
      <c r="F17" s="4">
        <v>217</v>
      </c>
    </row>
    <row r="18" spans="1:6" ht="14.25" x14ac:dyDescent="0.3">
      <c r="A18" s="2" t="s">
        <v>36</v>
      </c>
      <c r="B18" s="4">
        <v>303</v>
      </c>
      <c r="C18" s="4">
        <v>409</v>
      </c>
      <c r="D18" s="4">
        <v>32</v>
      </c>
      <c r="E18" s="4">
        <v>1</v>
      </c>
      <c r="F18" s="4">
        <v>745</v>
      </c>
    </row>
    <row r="19" spans="1:6" ht="14.25" x14ac:dyDescent="0.3">
      <c r="A19" s="2" t="s">
        <v>28</v>
      </c>
      <c r="B19" s="4">
        <v>68</v>
      </c>
      <c r="C19" s="4">
        <v>95</v>
      </c>
      <c r="D19" s="4">
        <v>2</v>
      </c>
      <c r="E19" s="4">
        <v>2</v>
      </c>
      <c r="F19" s="4">
        <v>167</v>
      </c>
    </row>
    <row r="20" spans="1:6" ht="14.25" x14ac:dyDescent="0.3">
      <c r="A20" s="2" t="s">
        <v>87</v>
      </c>
      <c r="B20" s="4">
        <v>30</v>
      </c>
      <c r="C20" s="4">
        <v>22</v>
      </c>
      <c r="D20" s="4">
        <v>5</v>
      </c>
      <c r="E20" s="4"/>
      <c r="F20" s="4">
        <v>57</v>
      </c>
    </row>
    <row r="21" spans="1:6" ht="14.25" x14ac:dyDescent="0.3">
      <c r="A21" s="2" t="s">
        <v>29</v>
      </c>
      <c r="B21" s="4">
        <v>27</v>
      </c>
      <c r="C21" s="4">
        <v>43</v>
      </c>
      <c r="D21" s="4"/>
      <c r="E21" s="4"/>
      <c r="F21" s="4">
        <v>70</v>
      </c>
    </row>
    <row r="22" spans="1:6" ht="14.25" x14ac:dyDescent="0.3">
      <c r="A22" s="2" t="s">
        <v>40</v>
      </c>
      <c r="B22" s="4">
        <v>211</v>
      </c>
      <c r="C22" s="4">
        <v>51</v>
      </c>
      <c r="D22" s="4">
        <v>15</v>
      </c>
      <c r="E22" s="4"/>
      <c r="F22" s="4">
        <v>277</v>
      </c>
    </row>
    <row r="23" spans="1:6" ht="14.25" x14ac:dyDescent="0.3">
      <c r="A23" s="13" t="s">
        <v>26</v>
      </c>
      <c r="B23" s="4">
        <v>86</v>
      </c>
      <c r="C23" s="4">
        <v>78</v>
      </c>
      <c r="D23" s="4">
        <v>6</v>
      </c>
      <c r="E23" s="4"/>
      <c r="F23" s="4">
        <v>170</v>
      </c>
    </row>
    <row r="24" spans="1:6" ht="14.25" x14ac:dyDescent="0.3">
      <c r="A24" s="2" t="s">
        <v>3</v>
      </c>
      <c r="B24" s="4">
        <v>14799</v>
      </c>
      <c r="C24" s="4">
        <v>6714</v>
      </c>
      <c r="D24" s="4">
        <v>3857</v>
      </c>
      <c r="E24" s="4">
        <v>81</v>
      </c>
      <c r="F24" s="4">
        <v>25451</v>
      </c>
    </row>
    <row r="25" spans="1:6" ht="14.25" x14ac:dyDescent="0.3">
      <c r="A25" s="234" t="s">
        <v>70</v>
      </c>
      <c r="B25" s="235"/>
      <c r="C25" s="235"/>
      <c r="D25" s="235"/>
      <c r="E25" s="235"/>
      <c r="F25" s="235"/>
    </row>
    <row r="26" spans="1:6" ht="14.25" x14ac:dyDescent="0.3">
      <c r="A26" s="2" t="s">
        <v>71</v>
      </c>
      <c r="B26" s="166">
        <f>B15/B$24*100</f>
        <v>82.215014528008652</v>
      </c>
      <c r="C26" s="166">
        <f t="shared" ref="C26:F26" si="0">C15/C$24*100</f>
        <v>57.327971403038426</v>
      </c>
      <c r="D26" s="166">
        <f t="shared" si="0"/>
        <v>70.728545501685247</v>
      </c>
      <c r="E26" s="166">
        <f t="shared" si="0"/>
        <v>37.037037037037038</v>
      </c>
      <c r="F26" s="166">
        <f t="shared" si="0"/>
        <v>73.765274448941099</v>
      </c>
    </row>
    <row r="27" spans="1:6" ht="14.25" x14ac:dyDescent="0.3">
      <c r="A27" s="2" t="s">
        <v>192</v>
      </c>
      <c r="B27" s="166">
        <f>100-(B26+B28)</f>
        <v>15.136157848503274</v>
      </c>
      <c r="C27" s="166">
        <f t="shared" ref="C27:F27" si="1">100-(C26+C28)</f>
        <v>32.752457551385163</v>
      </c>
      <c r="D27" s="166">
        <f t="shared" si="1"/>
        <v>26.549131449312938</v>
      </c>
      <c r="E27" s="166">
        <f t="shared" si="1"/>
        <v>39.506172839506178</v>
      </c>
      <c r="F27" s="166">
        <f t="shared" si="1"/>
        <v>21.590507249224004</v>
      </c>
    </row>
    <row r="28" spans="1:6" ht="14.25" x14ac:dyDescent="0.3">
      <c r="A28" s="2" t="s">
        <v>73</v>
      </c>
      <c r="B28" s="166">
        <f>B8/B$24*100</f>
        <v>2.6488276234880734</v>
      </c>
      <c r="C28" s="166">
        <f t="shared" ref="C28:F28" si="2">C8/C$24*100</f>
        <v>9.9195710455764079</v>
      </c>
      <c r="D28" s="166">
        <f t="shared" si="2"/>
        <v>2.7223230490018149</v>
      </c>
      <c r="E28" s="166">
        <f t="shared" si="2"/>
        <v>23.456790123456788</v>
      </c>
      <c r="F28" s="166">
        <f t="shared" si="2"/>
        <v>4.6442183018348988</v>
      </c>
    </row>
    <row r="29" spans="1:6" ht="36" customHeight="1" x14ac:dyDescent="0.3">
      <c r="A29" s="185" t="s">
        <v>172</v>
      </c>
      <c r="B29" s="185"/>
      <c r="C29" s="185"/>
      <c r="D29" s="185"/>
      <c r="E29" s="185"/>
      <c r="F29" s="2"/>
    </row>
  </sheetData>
  <mergeCells count="3">
    <mergeCell ref="A1:E1"/>
    <mergeCell ref="A25:F25"/>
    <mergeCell ref="A29:E29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>
    <tabColor theme="5"/>
  </sheetPr>
  <dimension ref="A1:K9"/>
  <sheetViews>
    <sheetView showGridLines="0" zoomScaleNormal="100" workbookViewId="0">
      <selection activeCell="A2" sqref="A2:A3"/>
    </sheetView>
  </sheetViews>
  <sheetFormatPr defaultColWidth="8.7109375" defaultRowHeight="13.5" x14ac:dyDescent="0.3"/>
  <cols>
    <col min="1" max="1" width="29.5703125" style="2" customWidth="1"/>
    <col min="2" max="3" width="8.7109375" style="2" customWidth="1"/>
    <col min="4" max="7" width="14.5703125" style="2" customWidth="1"/>
    <col min="8" max="11" width="7.5703125" style="2" customWidth="1"/>
    <col min="12" max="13" width="9" style="2" customWidth="1"/>
    <col min="14" max="16384" width="8.7109375" style="2"/>
  </cols>
  <sheetData>
    <row r="1" spans="1:11" ht="33.75" customHeight="1" x14ac:dyDescent="0.3">
      <c r="A1" s="7" t="s">
        <v>197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9.5" customHeight="1" x14ac:dyDescent="0.3">
      <c r="A2" s="237"/>
      <c r="B2" s="238" t="s">
        <v>78</v>
      </c>
      <c r="C2" s="239" t="s">
        <v>77</v>
      </c>
      <c r="D2" s="240" t="s">
        <v>19</v>
      </c>
      <c r="E2" s="241"/>
      <c r="F2" s="241"/>
      <c r="G2" s="242"/>
    </row>
    <row r="3" spans="1:11" ht="32.25" customHeight="1" x14ac:dyDescent="0.3">
      <c r="A3" s="237"/>
      <c r="B3" s="238"/>
      <c r="C3" s="239"/>
      <c r="D3" s="100" t="s">
        <v>194</v>
      </c>
      <c r="E3" s="101" t="s">
        <v>195</v>
      </c>
      <c r="F3" s="101" t="s">
        <v>159</v>
      </c>
      <c r="G3" s="102" t="s">
        <v>196</v>
      </c>
    </row>
    <row r="4" spans="1:11" x14ac:dyDescent="0.3">
      <c r="A4" s="103" t="s">
        <v>18</v>
      </c>
      <c r="B4" s="122">
        <v>9565</v>
      </c>
      <c r="C4" s="122">
        <v>5339</v>
      </c>
      <c r="D4" s="122">
        <v>14904</v>
      </c>
      <c r="E4" s="123">
        <v>58.744235544519327</v>
      </c>
      <c r="F4" s="122">
        <v>14636</v>
      </c>
      <c r="G4" s="123">
        <v>1.8311013938234491</v>
      </c>
    </row>
    <row r="5" spans="1:11" x14ac:dyDescent="0.3">
      <c r="A5" s="103" t="s">
        <v>17</v>
      </c>
      <c r="B5" s="122">
        <v>2622</v>
      </c>
      <c r="C5" s="122">
        <v>5373</v>
      </c>
      <c r="D5" s="122">
        <v>7995</v>
      </c>
      <c r="E5" s="123">
        <v>31.512356627645737</v>
      </c>
      <c r="F5" s="122">
        <v>7754</v>
      </c>
      <c r="G5" s="123">
        <v>3.1080732525148309</v>
      </c>
    </row>
    <row r="6" spans="1:11" x14ac:dyDescent="0.3">
      <c r="A6" s="103" t="s">
        <v>20</v>
      </c>
      <c r="B6" s="122">
        <v>1458</v>
      </c>
      <c r="C6" s="122">
        <v>909</v>
      </c>
      <c r="D6" s="122">
        <v>2367</v>
      </c>
      <c r="E6" s="123">
        <v>9.3295494856332031</v>
      </c>
      <c r="F6" s="122">
        <v>2394</v>
      </c>
      <c r="G6" s="123">
        <v>-1.1278195488721803</v>
      </c>
    </row>
    <row r="7" spans="1:11" x14ac:dyDescent="0.3">
      <c r="A7" s="103" t="s">
        <v>41</v>
      </c>
      <c r="B7" s="122">
        <v>49</v>
      </c>
      <c r="C7" s="122">
        <v>56</v>
      </c>
      <c r="D7" s="122">
        <v>105</v>
      </c>
      <c r="E7" s="123">
        <v>0.41385834220172635</v>
      </c>
      <c r="F7" s="122">
        <v>120</v>
      </c>
      <c r="G7" s="123">
        <v>-12.5</v>
      </c>
    </row>
    <row r="8" spans="1:11" x14ac:dyDescent="0.3">
      <c r="A8" s="103" t="s">
        <v>23</v>
      </c>
      <c r="B8" s="122">
        <v>13694</v>
      </c>
      <c r="C8" s="122">
        <v>11677</v>
      </c>
      <c r="D8" s="122">
        <v>25371</v>
      </c>
      <c r="E8" s="123">
        <v>100</v>
      </c>
      <c r="F8" s="122">
        <v>24904</v>
      </c>
      <c r="G8" s="123">
        <v>1.8752007709604883</v>
      </c>
      <c r="H8" s="149"/>
    </row>
    <row r="9" spans="1:11" ht="25.15" customHeight="1" x14ac:dyDescent="0.3">
      <c r="A9" s="236" t="s">
        <v>160</v>
      </c>
      <c r="B9" s="236"/>
      <c r="C9" s="236"/>
      <c r="D9" s="236"/>
      <c r="E9" s="236"/>
      <c r="F9" s="236"/>
    </row>
  </sheetData>
  <mergeCells count="5">
    <mergeCell ref="A9:F9"/>
    <mergeCell ref="A2:A3"/>
    <mergeCell ref="B2:B3"/>
    <mergeCell ref="C2:C3"/>
    <mergeCell ref="D2:G2"/>
  </mergeCells>
  <phoneticPr fontId="0" type="noConversion"/>
  <pageMargins left="0.70866141732283472" right="0.56000000000000005" top="0.54" bottom="0.43" header="0.31496062992125984" footer="0.31496062992125984"/>
  <pageSetup paperSize="9" orientation="landscape" horizontalDpi="300" verticalDpi="300" r:id="rId1"/>
  <headerFooter>
    <oddFooter>&amp;Cwww.sisform.piemonte.it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>
    <tabColor theme="6" tint="-0.499984740745262"/>
  </sheetPr>
  <dimension ref="A1:N58"/>
  <sheetViews>
    <sheetView showGridLines="0" zoomScaleNormal="100" workbookViewId="0">
      <selection activeCell="A28" sqref="A28"/>
    </sheetView>
  </sheetViews>
  <sheetFormatPr defaultColWidth="11.140625" defaultRowHeight="13.5" x14ac:dyDescent="0.3"/>
  <cols>
    <col min="1" max="1" width="11.140625" style="57" customWidth="1"/>
    <col min="2" max="4" width="11.140625" style="17" customWidth="1"/>
    <col min="5" max="5" width="12.7109375" style="17" customWidth="1"/>
    <col min="6" max="16384" width="11.140625" style="19"/>
  </cols>
  <sheetData>
    <row r="1" spans="1:10" ht="23.25" customHeight="1" x14ac:dyDescent="0.3">
      <c r="A1" s="171" t="s">
        <v>204</v>
      </c>
      <c r="B1" s="175"/>
      <c r="C1" s="175"/>
      <c r="D1" s="175"/>
      <c r="E1" s="175"/>
      <c r="F1" s="172"/>
      <c r="G1" s="173"/>
      <c r="H1" s="174"/>
      <c r="I1" s="54"/>
      <c r="J1" s="54"/>
    </row>
    <row r="2" spans="1:10" ht="12" customHeight="1" x14ac:dyDescent="0.3">
      <c r="A2" s="19"/>
      <c r="H2" s="54"/>
      <c r="I2" s="54"/>
      <c r="J2" s="54"/>
    </row>
    <row r="3" spans="1:10" ht="33.75" customHeight="1" x14ac:dyDescent="0.3">
      <c r="A3" s="19"/>
      <c r="B3" s="19"/>
      <c r="C3" s="19"/>
      <c r="D3" s="19"/>
      <c r="E3" s="19"/>
      <c r="H3" s="54"/>
      <c r="I3" s="54"/>
      <c r="J3" s="54"/>
    </row>
    <row r="4" spans="1:10" x14ac:dyDescent="0.3">
      <c r="A4" s="19"/>
      <c r="B4" s="19"/>
      <c r="C4" s="19"/>
      <c r="D4" s="19"/>
      <c r="E4" s="19"/>
    </row>
    <row r="5" spans="1:10" x14ac:dyDescent="0.3">
      <c r="A5" s="19"/>
      <c r="B5" s="19"/>
      <c r="C5" s="19"/>
      <c r="D5" s="19"/>
      <c r="E5" s="19"/>
    </row>
    <row r="6" spans="1:10" x14ac:dyDescent="0.3">
      <c r="A6" s="19"/>
      <c r="B6" s="19"/>
      <c r="C6" s="19"/>
      <c r="D6" s="19"/>
      <c r="E6" s="19"/>
    </row>
    <row r="7" spans="1:10" x14ac:dyDescent="0.3">
      <c r="A7" s="19"/>
      <c r="B7" s="19"/>
      <c r="C7" s="19"/>
      <c r="D7" s="19"/>
      <c r="E7" s="19"/>
    </row>
    <row r="8" spans="1:10" x14ac:dyDescent="0.3">
      <c r="A8" s="19"/>
      <c r="B8" s="19"/>
      <c r="C8" s="19"/>
      <c r="D8" s="19"/>
      <c r="E8" s="19"/>
    </row>
    <row r="9" spans="1:10" x14ac:dyDescent="0.3">
      <c r="A9" s="19"/>
      <c r="B9" s="19"/>
      <c r="C9" s="19"/>
      <c r="D9" s="19"/>
      <c r="E9" s="19"/>
    </row>
    <row r="10" spans="1:10" x14ac:dyDescent="0.3">
      <c r="A10" s="19"/>
      <c r="B10" s="19"/>
      <c r="C10" s="19"/>
      <c r="D10" s="19"/>
      <c r="E10" s="19"/>
    </row>
    <row r="11" spans="1:10" x14ac:dyDescent="0.3">
      <c r="A11" s="19"/>
      <c r="B11" s="19"/>
      <c r="C11" s="19"/>
      <c r="D11" s="19"/>
      <c r="E11" s="19"/>
    </row>
    <row r="12" spans="1:10" x14ac:dyDescent="0.3">
      <c r="A12" s="19"/>
      <c r="B12" s="19"/>
      <c r="C12" s="19"/>
      <c r="D12" s="19"/>
      <c r="E12" s="19"/>
    </row>
    <row r="13" spans="1:10" x14ac:dyDescent="0.3">
      <c r="A13" s="19"/>
      <c r="B13" s="19"/>
      <c r="C13" s="19"/>
      <c r="D13" s="19"/>
      <c r="E13" s="19"/>
      <c r="H13" s="55"/>
    </row>
    <row r="14" spans="1:10" x14ac:dyDescent="0.3">
      <c r="A14" s="19"/>
      <c r="B14" s="19"/>
      <c r="C14" s="19"/>
      <c r="D14" s="19"/>
      <c r="E14" s="19"/>
      <c r="H14" s="56"/>
      <c r="I14" s="56"/>
      <c r="J14" s="56"/>
    </row>
    <row r="16" spans="1:10" x14ac:dyDescent="0.3">
      <c r="H16" s="22"/>
      <c r="I16" s="22"/>
      <c r="J16" s="22"/>
    </row>
    <row r="17" spans="1:14" x14ac:dyDescent="0.3">
      <c r="A17" s="19"/>
    </row>
    <row r="18" spans="1:14" ht="14.25" x14ac:dyDescent="0.3">
      <c r="H18" s="58"/>
      <c r="I18" s="58"/>
      <c r="J18" s="58"/>
      <c r="K18" s="58"/>
      <c r="L18" s="58"/>
      <c r="M18" s="58"/>
      <c r="N18" s="58"/>
    </row>
    <row r="19" spans="1:14" x14ac:dyDescent="0.3">
      <c r="A19" s="76"/>
      <c r="B19" s="76"/>
      <c r="C19" s="76"/>
      <c r="D19" s="76"/>
      <c r="E19" s="76"/>
    </row>
    <row r="20" spans="1:14" x14ac:dyDescent="0.3">
      <c r="A20" s="76"/>
      <c r="B20" s="76"/>
      <c r="C20" s="76"/>
      <c r="D20" s="76"/>
      <c r="E20" s="76"/>
    </row>
    <row r="21" spans="1:14" ht="33" customHeight="1" x14ac:dyDescent="0.3"/>
    <row r="22" spans="1:14" x14ac:dyDescent="0.3">
      <c r="A22" s="76"/>
      <c r="B22" s="76"/>
      <c r="C22" s="76"/>
      <c r="D22" s="76"/>
      <c r="E22" s="76"/>
    </row>
    <row r="24" spans="1:14" x14ac:dyDescent="0.3">
      <c r="A24" s="76"/>
      <c r="B24" s="76"/>
      <c r="C24" s="76"/>
      <c r="D24" s="76"/>
      <c r="E24" s="76"/>
    </row>
    <row r="26" spans="1:14" x14ac:dyDescent="0.3">
      <c r="A26" s="19"/>
      <c r="B26" s="19"/>
      <c r="C26" s="19"/>
      <c r="D26" s="19"/>
      <c r="E26" s="19"/>
    </row>
    <row r="27" spans="1:14" ht="25.15" customHeight="1" x14ac:dyDescent="0.3">
      <c r="A27" s="185" t="s">
        <v>205</v>
      </c>
      <c r="B27" s="185"/>
      <c r="C27" s="185"/>
      <c r="D27" s="185"/>
      <c r="E27" s="185"/>
      <c r="F27" s="185"/>
      <c r="G27" s="185"/>
      <c r="H27" s="185"/>
      <c r="I27" s="185"/>
    </row>
    <row r="29" spans="1:14" ht="40.5" x14ac:dyDescent="0.3">
      <c r="A29" s="59" t="s">
        <v>95</v>
      </c>
      <c r="B29" s="60" t="s">
        <v>18</v>
      </c>
      <c r="C29" s="60" t="s">
        <v>17</v>
      </c>
      <c r="D29" s="60" t="s">
        <v>20</v>
      </c>
      <c r="E29" s="60" t="s">
        <v>41</v>
      </c>
      <c r="F29" s="60" t="s">
        <v>3</v>
      </c>
    </row>
    <row r="30" spans="1:14" x14ac:dyDescent="0.3">
      <c r="A30" s="59">
        <v>1999</v>
      </c>
      <c r="B30" s="61">
        <v>6297</v>
      </c>
      <c r="C30" s="61">
        <v>2026</v>
      </c>
      <c r="D30" s="61">
        <v>673</v>
      </c>
      <c r="E30" s="61"/>
      <c r="F30" s="61">
        <v>8996</v>
      </c>
    </row>
    <row r="31" spans="1:14" x14ac:dyDescent="0.3">
      <c r="A31" s="59">
        <v>2000</v>
      </c>
      <c r="B31" s="61">
        <v>7106</v>
      </c>
      <c r="C31" s="61">
        <v>2704</v>
      </c>
      <c r="D31" s="61">
        <v>735</v>
      </c>
      <c r="E31" s="61"/>
      <c r="F31" s="61">
        <v>10545</v>
      </c>
    </row>
    <row r="32" spans="1:14" x14ac:dyDescent="0.3">
      <c r="A32" s="59">
        <v>2001</v>
      </c>
      <c r="B32" s="61">
        <v>7831</v>
      </c>
      <c r="C32" s="61">
        <v>2646</v>
      </c>
      <c r="D32" s="61">
        <v>929</v>
      </c>
      <c r="E32" s="61"/>
      <c r="F32" s="61">
        <v>11406</v>
      </c>
    </row>
    <row r="33" spans="1:6" x14ac:dyDescent="0.3">
      <c r="A33" s="59">
        <v>2002</v>
      </c>
      <c r="B33" s="61">
        <v>8549</v>
      </c>
      <c r="C33" s="61">
        <v>3141</v>
      </c>
      <c r="D33" s="61">
        <v>1039</v>
      </c>
      <c r="E33" s="61"/>
      <c r="F33" s="61">
        <v>12729</v>
      </c>
    </row>
    <row r="34" spans="1:6" x14ac:dyDescent="0.3">
      <c r="A34" s="59">
        <v>2003</v>
      </c>
      <c r="B34" s="61">
        <v>9293</v>
      </c>
      <c r="C34" s="61">
        <v>3767</v>
      </c>
      <c r="D34" s="61">
        <v>1290</v>
      </c>
      <c r="E34" s="61"/>
      <c r="F34" s="61">
        <v>14350</v>
      </c>
    </row>
    <row r="35" spans="1:6" x14ac:dyDescent="0.3">
      <c r="A35" s="59">
        <v>2004</v>
      </c>
      <c r="B35" s="61">
        <v>10519</v>
      </c>
      <c r="C35" s="61">
        <v>4321</v>
      </c>
      <c r="D35" s="61">
        <v>1664</v>
      </c>
      <c r="E35" s="61"/>
      <c r="F35" s="61">
        <v>16504</v>
      </c>
    </row>
    <row r="36" spans="1:6" x14ac:dyDescent="0.3">
      <c r="A36" s="59">
        <v>2005</v>
      </c>
      <c r="B36" s="61">
        <v>13454</v>
      </c>
      <c r="C36" s="61">
        <v>4668</v>
      </c>
      <c r="D36" s="61">
        <v>1707</v>
      </c>
      <c r="E36" s="61"/>
      <c r="F36" s="61">
        <v>19829</v>
      </c>
    </row>
    <row r="37" spans="1:6" x14ac:dyDescent="0.3">
      <c r="A37" s="59">
        <v>2006</v>
      </c>
      <c r="B37" s="61">
        <v>11371</v>
      </c>
      <c r="C37" s="61">
        <v>4527</v>
      </c>
      <c r="D37" s="61">
        <v>1605</v>
      </c>
      <c r="E37" s="61"/>
      <c r="F37" s="61">
        <v>17503</v>
      </c>
    </row>
    <row r="38" spans="1:6" x14ac:dyDescent="0.3">
      <c r="A38" s="59">
        <v>2007</v>
      </c>
      <c r="B38" s="61">
        <v>11079</v>
      </c>
      <c r="C38" s="61">
        <v>4304</v>
      </c>
      <c r="D38" s="61">
        <v>1704</v>
      </c>
      <c r="E38" s="61">
        <v>25</v>
      </c>
      <c r="F38" s="61">
        <v>17112</v>
      </c>
    </row>
    <row r="39" spans="1:6" x14ac:dyDescent="0.3">
      <c r="A39" s="59">
        <v>2008</v>
      </c>
      <c r="B39" s="61">
        <v>10947</v>
      </c>
      <c r="C39" s="61">
        <v>4332</v>
      </c>
      <c r="D39" s="61">
        <v>1696</v>
      </c>
      <c r="E39" s="61">
        <v>60</v>
      </c>
      <c r="F39" s="61">
        <v>17035</v>
      </c>
    </row>
    <row r="40" spans="1:6" x14ac:dyDescent="0.3">
      <c r="A40" s="59">
        <v>2009</v>
      </c>
      <c r="B40" s="61">
        <v>10639</v>
      </c>
      <c r="C40" s="61">
        <v>4545</v>
      </c>
      <c r="D40" s="61">
        <v>1496</v>
      </c>
      <c r="E40" s="61">
        <v>53</v>
      </c>
      <c r="F40" s="61">
        <v>16733</v>
      </c>
    </row>
    <row r="41" spans="1:6" x14ac:dyDescent="0.3">
      <c r="A41" s="59">
        <v>2010</v>
      </c>
      <c r="B41" s="61">
        <v>11419</v>
      </c>
      <c r="C41" s="61">
        <v>4716</v>
      </c>
      <c r="D41" s="61">
        <v>1680</v>
      </c>
      <c r="E41" s="61">
        <v>63</v>
      </c>
      <c r="F41" s="61">
        <v>17878</v>
      </c>
    </row>
    <row r="42" spans="1:6" x14ac:dyDescent="0.3">
      <c r="A42" s="59">
        <v>2011</v>
      </c>
      <c r="B42" s="61">
        <v>11067</v>
      </c>
      <c r="C42" s="61">
        <v>5291</v>
      </c>
      <c r="D42" s="61">
        <v>1578</v>
      </c>
      <c r="E42" s="61">
        <v>61</v>
      </c>
      <c r="F42" s="61">
        <v>17997</v>
      </c>
    </row>
    <row r="43" spans="1:6" x14ac:dyDescent="0.3">
      <c r="A43" s="59">
        <v>2012</v>
      </c>
      <c r="B43" s="61">
        <v>11355</v>
      </c>
      <c r="C43" s="61">
        <v>5529</v>
      </c>
      <c r="D43" s="61">
        <v>1480</v>
      </c>
      <c r="E43" s="61">
        <v>70</v>
      </c>
      <c r="F43" s="61">
        <v>18434</v>
      </c>
    </row>
    <row r="44" spans="1:6" x14ac:dyDescent="0.3">
      <c r="A44" s="59">
        <v>2013</v>
      </c>
      <c r="B44" s="61">
        <v>11812</v>
      </c>
      <c r="C44" s="61">
        <v>5681</v>
      </c>
      <c r="D44" s="61">
        <v>1751</v>
      </c>
      <c r="E44" s="61">
        <v>91</v>
      </c>
      <c r="F44" s="61">
        <v>19335</v>
      </c>
    </row>
    <row r="45" spans="1:6" x14ac:dyDescent="0.3">
      <c r="A45" s="59">
        <v>2014</v>
      </c>
      <c r="B45" s="61">
        <v>11543</v>
      </c>
      <c r="C45" s="61">
        <v>6252</v>
      </c>
      <c r="D45" s="61">
        <v>1585</v>
      </c>
      <c r="E45" s="61">
        <v>76</v>
      </c>
      <c r="F45" s="61">
        <v>19456</v>
      </c>
    </row>
    <row r="46" spans="1:6" x14ac:dyDescent="0.3">
      <c r="A46" s="59">
        <v>2015</v>
      </c>
      <c r="B46" s="61">
        <v>11779</v>
      </c>
      <c r="C46" s="61">
        <v>6468</v>
      </c>
      <c r="D46" s="61">
        <v>1766</v>
      </c>
      <c r="E46" s="61">
        <v>71</v>
      </c>
      <c r="F46" s="61">
        <v>20084</v>
      </c>
    </row>
    <row r="47" spans="1:6" x14ac:dyDescent="0.3">
      <c r="A47" s="59">
        <v>2016</v>
      </c>
      <c r="B47" s="61">
        <v>12276</v>
      </c>
      <c r="C47" s="61">
        <v>6465</v>
      </c>
      <c r="D47" s="61">
        <v>1795</v>
      </c>
      <c r="E47" s="61">
        <v>85</v>
      </c>
      <c r="F47" s="61">
        <v>20621</v>
      </c>
    </row>
    <row r="48" spans="1:6" x14ac:dyDescent="0.3">
      <c r="A48" s="59">
        <v>2017</v>
      </c>
      <c r="B48" s="61">
        <v>12472</v>
      </c>
      <c r="C48" s="61">
        <v>6709</v>
      </c>
      <c r="D48" s="61">
        <v>1839</v>
      </c>
      <c r="E48" s="61">
        <v>121</v>
      </c>
      <c r="F48" s="61">
        <v>21141</v>
      </c>
    </row>
    <row r="49" spans="1:6" x14ac:dyDescent="0.3">
      <c r="A49" s="59">
        <v>2018</v>
      </c>
      <c r="B49" s="61">
        <v>12741</v>
      </c>
      <c r="C49" s="61">
        <v>7211</v>
      </c>
      <c r="D49" s="61">
        <v>2027</v>
      </c>
      <c r="E49" s="61">
        <v>121</v>
      </c>
      <c r="F49" s="61">
        <v>22100</v>
      </c>
    </row>
    <row r="50" spans="1:6" x14ac:dyDescent="0.3">
      <c r="A50" s="59">
        <v>2019</v>
      </c>
      <c r="B50" s="61">
        <v>13680</v>
      </c>
      <c r="C50" s="61">
        <v>7359</v>
      </c>
      <c r="D50" s="61">
        <v>2368</v>
      </c>
      <c r="E50" s="61">
        <v>118</v>
      </c>
      <c r="F50" s="61">
        <v>23525</v>
      </c>
    </row>
    <row r="51" spans="1:6" x14ac:dyDescent="0.3">
      <c r="A51" s="59">
        <v>2020</v>
      </c>
      <c r="B51" s="61">
        <v>14757</v>
      </c>
      <c r="C51" s="61">
        <v>7680</v>
      </c>
      <c r="D51" s="61">
        <v>2127</v>
      </c>
      <c r="E51" s="61">
        <v>124</v>
      </c>
      <c r="F51" s="61">
        <v>24688</v>
      </c>
    </row>
    <row r="52" spans="1:6" x14ac:dyDescent="0.3">
      <c r="A52" s="59">
        <v>2021</v>
      </c>
      <c r="B52" s="61">
        <v>14839</v>
      </c>
      <c r="C52" s="61">
        <v>8835</v>
      </c>
      <c r="D52" s="61">
        <v>2385</v>
      </c>
      <c r="E52" s="61">
        <v>129</v>
      </c>
      <c r="F52" s="61">
        <v>26188</v>
      </c>
    </row>
    <row r="53" spans="1:6" x14ac:dyDescent="0.3">
      <c r="A53" s="59">
        <v>2022</v>
      </c>
      <c r="B53" s="61">
        <v>14244</v>
      </c>
      <c r="C53" s="61">
        <v>7811</v>
      </c>
      <c r="D53" s="61">
        <v>2166</v>
      </c>
      <c r="E53" s="61">
        <v>132</v>
      </c>
      <c r="F53" s="61">
        <v>24353</v>
      </c>
    </row>
    <row r="54" spans="1:6" x14ac:dyDescent="0.3">
      <c r="A54" s="59">
        <v>2023</v>
      </c>
      <c r="B54" s="61">
        <v>14636</v>
      </c>
      <c r="C54" s="61">
        <v>7754</v>
      </c>
      <c r="D54" s="61">
        <v>2394</v>
      </c>
      <c r="E54" s="61">
        <v>120</v>
      </c>
      <c r="F54" s="61">
        <v>24904</v>
      </c>
    </row>
    <row r="55" spans="1:6" x14ac:dyDescent="0.3">
      <c r="A55" s="59">
        <v>2024</v>
      </c>
      <c r="B55" s="61">
        <v>14904</v>
      </c>
      <c r="C55" s="61">
        <v>7995</v>
      </c>
      <c r="D55" s="61">
        <v>2367</v>
      </c>
      <c r="E55" s="61">
        <v>105</v>
      </c>
      <c r="F55" s="61">
        <v>25371</v>
      </c>
    </row>
    <row r="56" spans="1:6" x14ac:dyDescent="0.3">
      <c r="D56" s="19"/>
      <c r="E56" s="19"/>
    </row>
    <row r="57" spans="1:6" x14ac:dyDescent="0.3">
      <c r="D57" s="19"/>
      <c r="E57" s="19"/>
    </row>
    <row r="58" spans="1:6" x14ac:dyDescent="0.3">
      <c r="D58" s="19"/>
      <c r="E58" s="19"/>
    </row>
  </sheetData>
  <mergeCells count="1">
    <mergeCell ref="A27:I27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4294967292" verticalDpi="300" r:id="rId1"/>
  <headerFooter>
    <oddFooter>&amp;Cwww.sisform.piemonte.it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>
    <tabColor theme="6" tint="-0.499984740745262"/>
  </sheetPr>
  <dimension ref="A1:G26"/>
  <sheetViews>
    <sheetView showGridLines="0" zoomScaleNormal="100" workbookViewId="0">
      <selection activeCell="G29" sqref="G29"/>
    </sheetView>
  </sheetViews>
  <sheetFormatPr defaultColWidth="8.28515625" defaultRowHeight="13.5" x14ac:dyDescent="0.3"/>
  <cols>
    <col min="1" max="1" width="20" style="2" customWidth="1"/>
    <col min="2" max="3" width="10.7109375" style="2" customWidth="1"/>
    <col min="4" max="4" width="12.5703125" style="2" customWidth="1"/>
    <col min="5" max="5" width="10.7109375" style="2" customWidth="1"/>
    <col min="6" max="6" width="9" style="2" customWidth="1"/>
    <col min="7" max="16384" width="8.28515625" style="2"/>
  </cols>
  <sheetData>
    <row r="1" spans="1:7" ht="37.5" customHeight="1" x14ac:dyDescent="0.3">
      <c r="A1" s="199" t="s">
        <v>198</v>
      </c>
      <c r="B1" s="199"/>
      <c r="C1" s="199"/>
      <c r="D1" s="199"/>
      <c r="E1" s="199"/>
      <c r="F1" s="199"/>
      <c r="G1" s="199"/>
    </row>
    <row r="2" spans="1:7" ht="19.149999999999999" customHeight="1" x14ac:dyDescent="0.3">
      <c r="A2" s="62"/>
    </row>
    <row r="9" spans="1:7" ht="25.5" customHeight="1" x14ac:dyDescent="0.3"/>
    <row r="16" spans="1:7" ht="21.75" customHeight="1" x14ac:dyDescent="0.3"/>
    <row r="19" spans="1:5" x14ac:dyDescent="0.3">
      <c r="A19" s="2" t="s">
        <v>160</v>
      </c>
    </row>
    <row r="21" spans="1:5" ht="27" x14ac:dyDescent="0.3">
      <c r="A21" s="143"/>
      <c r="B21" s="108" t="s">
        <v>44</v>
      </c>
      <c r="C21" s="108" t="s">
        <v>107</v>
      </c>
      <c r="D21" s="108" t="s">
        <v>51</v>
      </c>
      <c r="E21" s="142" t="s">
        <v>79</v>
      </c>
    </row>
    <row r="22" spans="1:5" x14ac:dyDescent="0.3">
      <c r="A22" s="3" t="s">
        <v>18</v>
      </c>
      <c r="B22" s="124">
        <v>56.119162640901777</v>
      </c>
      <c r="C22" s="124">
        <v>34.286097691894796</v>
      </c>
      <c r="D22" s="124">
        <v>9.5947396672034344</v>
      </c>
      <c r="E22" s="125">
        <v>14904</v>
      </c>
    </row>
    <row r="23" spans="1:5" x14ac:dyDescent="0.3">
      <c r="A23" s="3" t="s">
        <v>17</v>
      </c>
      <c r="B23" s="124">
        <v>47.191994996873042</v>
      </c>
      <c r="C23" s="124">
        <v>52.808005003126958</v>
      </c>
      <c r="D23" s="124">
        <v>0</v>
      </c>
      <c r="E23" s="125">
        <v>7995</v>
      </c>
    </row>
    <row r="24" spans="1:5" x14ac:dyDescent="0.3">
      <c r="A24" s="3" t="s">
        <v>15</v>
      </c>
      <c r="B24" s="124">
        <v>63.96282213772708</v>
      </c>
      <c r="C24" s="124">
        <v>22.813688212927758</v>
      </c>
      <c r="D24" s="124">
        <v>13.223489649345163</v>
      </c>
      <c r="E24" s="125">
        <v>2367</v>
      </c>
    </row>
    <row r="25" spans="1:5" x14ac:dyDescent="0.3">
      <c r="A25" s="3" t="s">
        <v>4</v>
      </c>
      <c r="B25" s="124">
        <v>77.142857142857153</v>
      </c>
      <c r="C25" s="124">
        <v>22.857142857142858</v>
      </c>
      <c r="D25" s="124">
        <v>0</v>
      </c>
      <c r="E25" s="125">
        <v>105</v>
      </c>
    </row>
    <row r="26" spans="1:5" x14ac:dyDescent="0.3">
      <c r="A26" s="3" t="s">
        <v>3</v>
      </c>
      <c r="B26" s="124">
        <v>54.124788143943867</v>
      </c>
      <c r="C26" s="124">
        <v>39.005163375507465</v>
      </c>
      <c r="D26" s="124">
        <v>6.8700484805486575</v>
      </c>
      <c r="E26" s="125">
        <v>25371</v>
      </c>
    </row>
  </sheetData>
  <mergeCells count="1">
    <mergeCell ref="A1:G1"/>
  </mergeCells>
  <phoneticPr fontId="0" type="noConversion"/>
  <pageMargins left="0.70866141732283472" right="0.56000000000000005" top="0.54" bottom="0.43" header="0.31496062992125984" footer="0.31496062992125984"/>
  <pageSetup paperSize="9" orientation="landscape" horizontalDpi="1200" verticalDpi="1200" r:id="rId1"/>
  <headerFooter>
    <oddFooter>&amp;Cwww.sisform.piemonte.it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4">
    <tabColor theme="6" tint="-0.499984740745262"/>
  </sheetPr>
  <dimension ref="A1:AD50"/>
  <sheetViews>
    <sheetView showGridLines="0" zoomScaleNormal="100" workbookViewId="0">
      <selection activeCell="C26" sqref="C26"/>
    </sheetView>
  </sheetViews>
  <sheetFormatPr defaultColWidth="8.140625" defaultRowHeight="13.5" x14ac:dyDescent="0.3"/>
  <cols>
    <col min="1" max="1" width="15.85546875" style="70" customWidth="1"/>
    <col min="2" max="2" width="8.85546875" style="70" customWidth="1"/>
    <col min="3" max="3" width="8.140625" style="70"/>
    <col min="4" max="4" width="8.85546875" style="70" customWidth="1"/>
    <col min="5" max="16384" width="8.140625" style="70"/>
  </cols>
  <sheetData>
    <row r="1" spans="1:30" ht="32.25" customHeight="1" x14ac:dyDescent="0.3">
      <c r="A1" s="244" t="s">
        <v>182</v>
      </c>
      <c r="B1" s="244"/>
      <c r="C1" s="244"/>
      <c r="D1" s="244"/>
      <c r="E1" s="244"/>
      <c r="F1" s="244"/>
      <c r="G1" s="244"/>
      <c r="H1" s="244"/>
      <c r="I1" s="244"/>
      <c r="J1" s="244"/>
      <c r="O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</row>
    <row r="2" spans="1:30" x14ac:dyDescent="0.3">
      <c r="O2" s="63"/>
      <c r="S2" s="63"/>
      <c r="T2" s="63"/>
      <c r="U2" s="63"/>
      <c r="V2" s="63"/>
      <c r="W2" s="63"/>
      <c r="X2" s="63"/>
      <c r="Y2" s="63"/>
      <c r="Z2" s="63"/>
      <c r="AA2" s="63"/>
      <c r="AB2" s="65"/>
      <c r="AC2" s="65"/>
      <c r="AD2" s="63"/>
    </row>
    <row r="3" spans="1:30" x14ac:dyDescent="0.3">
      <c r="O3" s="63"/>
      <c r="S3" s="63"/>
      <c r="T3" s="63"/>
      <c r="U3" s="63"/>
      <c r="V3" s="63"/>
      <c r="W3" s="63"/>
      <c r="X3" s="63"/>
      <c r="Y3" s="63"/>
      <c r="Z3" s="63"/>
      <c r="AA3" s="63"/>
      <c r="AB3" s="65"/>
      <c r="AC3" s="65"/>
      <c r="AD3" s="63"/>
    </row>
    <row r="4" spans="1:30" x14ac:dyDescent="0.3">
      <c r="O4" s="63"/>
      <c r="S4" s="63"/>
      <c r="T4" s="63"/>
      <c r="U4" s="63"/>
      <c r="V4" s="63"/>
      <c r="W4" s="63"/>
      <c r="X4" s="63"/>
      <c r="Y4" s="63"/>
      <c r="Z4" s="63"/>
      <c r="AA4" s="63"/>
      <c r="AB4" s="65"/>
      <c r="AC4" s="65"/>
      <c r="AD4" s="63"/>
    </row>
    <row r="5" spans="1:30" x14ac:dyDescent="0.3">
      <c r="O5" s="63"/>
      <c r="S5" s="63"/>
      <c r="T5" s="63"/>
      <c r="U5" s="63"/>
      <c r="V5" s="63"/>
      <c r="W5" s="63"/>
      <c r="X5" s="63"/>
      <c r="Y5" s="63"/>
      <c r="Z5" s="63"/>
      <c r="AA5" s="63"/>
      <c r="AB5" s="65"/>
      <c r="AC5" s="65"/>
      <c r="AD5" s="63"/>
    </row>
    <row r="6" spans="1:30" x14ac:dyDescent="0.3">
      <c r="O6" s="63"/>
      <c r="S6" s="63"/>
      <c r="T6" s="63"/>
      <c r="U6" s="63"/>
      <c r="V6" s="63"/>
      <c r="W6" s="63"/>
      <c r="X6" s="63"/>
      <c r="Y6" s="63"/>
      <c r="Z6" s="63"/>
      <c r="AA6" s="63"/>
      <c r="AB6" s="65"/>
      <c r="AC6" s="65"/>
      <c r="AD6" s="63"/>
    </row>
    <row r="7" spans="1:30" x14ac:dyDescent="0.3">
      <c r="O7" s="63"/>
      <c r="S7" s="63"/>
      <c r="T7" s="63"/>
      <c r="U7" s="63"/>
      <c r="V7" s="63"/>
      <c r="W7" s="63"/>
      <c r="X7" s="63"/>
      <c r="Y7" s="63"/>
      <c r="Z7" s="63"/>
      <c r="AA7" s="63"/>
      <c r="AB7" s="65"/>
      <c r="AC7" s="65"/>
      <c r="AD7" s="63"/>
    </row>
    <row r="8" spans="1:30" x14ac:dyDescent="0.3">
      <c r="O8" s="63"/>
      <c r="S8" s="63"/>
      <c r="T8" s="63"/>
      <c r="U8" s="63"/>
      <c r="V8" s="63"/>
      <c r="W8" s="63"/>
      <c r="X8" s="63"/>
      <c r="Y8" s="63"/>
      <c r="Z8" s="63"/>
      <c r="AA8" s="63"/>
      <c r="AB8" s="65"/>
      <c r="AC8" s="65"/>
      <c r="AD8" s="63"/>
    </row>
    <row r="9" spans="1:30" x14ac:dyDescent="0.3">
      <c r="O9" s="63"/>
      <c r="S9" s="63"/>
      <c r="T9" s="63"/>
      <c r="U9" s="63"/>
      <c r="V9" s="63"/>
      <c r="W9" s="63"/>
      <c r="X9" s="63"/>
      <c r="Y9" s="63"/>
      <c r="Z9" s="63"/>
      <c r="AA9" s="63"/>
      <c r="AB9" s="65"/>
      <c r="AC9" s="65"/>
      <c r="AD9" s="63"/>
    </row>
    <row r="10" spans="1:30" x14ac:dyDescent="0.3">
      <c r="O10" s="63"/>
      <c r="S10" s="63"/>
      <c r="T10" s="63"/>
      <c r="U10" s="63"/>
      <c r="V10" s="63"/>
      <c r="W10" s="63"/>
      <c r="X10" s="63"/>
      <c r="Y10" s="63"/>
      <c r="Z10" s="63"/>
      <c r="AA10" s="63"/>
      <c r="AB10" s="65"/>
      <c r="AC10" s="65"/>
      <c r="AD10" s="63"/>
    </row>
    <row r="11" spans="1:30" x14ac:dyDescent="0.3">
      <c r="O11" s="63"/>
      <c r="S11" s="63"/>
      <c r="T11" s="63"/>
      <c r="U11" s="63"/>
      <c r="V11" s="63"/>
      <c r="W11" s="63"/>
      <c r="X11" s="63"/>
      <c r="Y11" s="63"/>
      <c r="Z11" s="63"/>
      <c r="AA11" s="63"/>
      <c r="AB11" s="65"/>
      <c r="AC11" s="65"/>
      <c r="AD11" s="63"/>
    </row>
    <row r="12" spans="1:30" x14ac:dyDescent="0.3">
      <c r="O12" s="63"/>
      <c r="S12" s="63"/>
      <c r="T12" s="63"/>
      <c r="U12" s="63"/>
      <c r="V12" s="63"/>
      <c r="W12" s="63"/>
      <c r="X12" s="63"/>
      <c r="Y12" s="63"/>
      <c r="Z12" s="63"/>
      <c r="AA12" s="63"/>
      <c r="AB12" s="65"/>
      <c r="AC12" s="65"/>
      <c r="AD12" s="63"/>
    </row>
    <row r="13" spans="1:30" x14ac:dyDescent="0.3">
      <c r="O13" s="63"/>
      <c r="S13" s="63"/>
      <c r="T13" s="63"/>
      <c r="U13" s="63"/>
      <c r="V13" s="63"/>
      <c r="W13" s="63"/>
      <c r="X13" s="63"/>
      <c r="Y13" s="63"/>
      <c r="Z13" s="63"/>
      <c r="AA13" s="63"/>
      <c r="AB13" s="65"/>
      <c r="AC13" s="65"/>
      <c r="AD13" s="63"/>
    </row>
    <row r="14" spans="1:30" x14ac:dyDescent="0.3">
      <c r="O14" s="63"/>
      <c r="S14" s="63"/>
      <c r="T14" s="63"/>
      <c r="U14" s="63"/>
      <c r="V14" s="63"/>
      <c r="W14" s="63"/>
      <c r="X14" s="63"/>
      <c r="Y14" s="63"/>
      <c r="Z14" s="63"/>
      <c r="AA14" s="63"/>
      <c r="AB14" s="65"/>
      <c r="AC14" s="65"/>
      <c r="AD14" s="63"/>
    </row>
    <row r="15" spans="1:30" x14ac:dyDescent="0.3">
      <c r="O15" s="63"/>
      <c r="S15" s="63"/>
      <c r="T15" s="63"/>
      <c r="U15" s="63"/>
      <c r="V15" s="63"/>
      <c r="W15" s="63"/>
      <c r="X15" s="63"/>
      <c r="Y15" s="63"/>
      <c r="Z15" s="63"/>
      <c r="AA15" s="63"/>
      <c r="AB15" s="65"/>
      <c r="AC15" s="65"/>
      <c r="AD15" s="63"/>
    </row>
    <row r="16" spans="1:30" x14ac:dyDescent="0.3">
      <c r="O16" s="63"/>
      <c r="S16" s="63"/>
      <c r="T16" s="63"/>
      <c r="U16" s="63"/>
      <c r="V16" s="63"/>
      <c r="W16" s="63"/>
      <c r="X16" s="63"/>
      <c r="Y16" s="63"/>
      <c r="Z16" s="63"/>
      <c r="AA16" s="63"/>
      <c r="AB16" s="65"/>
      <c r="AC16" s="65"/>
      <c r="AD16" s="63"/>
    </row>
    <row r="17" spans="1:30" x14ac:dyDescent="0.3">
      <c r="O17" s="63"/>
      <c r="S17" s="63"/>
      <c r="T17" s="63"/>
      <c r="U17" s="63"/>
      <c r="V17" s="63"/>
      <c r="W17" s="63"/>
      <c r="X17" s="63"/>
      <c r="Y17" s="63"/>
      <c r="Z17" s="63"/>
      <c r="AA17" s="63"/>
      <c r="AB17" s="65"/>
      <c r="AC17" s="65"/>
      <c r="AD17" s="63"/>
    </row>
    <row r="18" spans="1:30" x14ac:dyDescent="0.3">
      <c r="O18" s="63"/>
      <c r="S18" s="63"/>
      <c r="T18" s="63"/>
      <c r="U18" s="63"/>
      <c r="V18" s="63"/>
      <c r="W18" s="63"/>
      <c r="X18" s="63"/>
      <c r="Y18" s="63"/>
      <c r="Z18" s="63"/>
      <c r="AA18" s="63"/>
      <c r="AB18" s="65"/>
      <c r="AC18" s="65"/>
      <c r="AD18" s="63"/>
    </row>
    <row r="19" spans="1:30" x14ac:dyDescent="0.3">
      <c r="O19" s="63"/>
      <c r="S19" s="63"/>
      <c r="T19" s="63"/>
      <c r="U19" s="63"/>
      <c r="V19" s="63"/>
      <c r="W19" s="63"/>
      <c r="X19" s="63"/>
      <c r="Y19" s="63"/>
      <c r="Z19" s="63"/>
      <c r="AA19" s="63"/>
      <c r="AB19" s="65"/>
      <c r="AC19" s="65"/>
      <c r="AD19" s="63"/>
    </row>
    <row r="20" spans="1:30" x14ac:dyDescent="0.3">
      <c r="O20" s="63"/>
      <c r="S20" s="63"/>
      <c r="T20" s="63"/>
      <c r="U20" s="63"/>
      <c r="V20" s="63"/>
      <c r="W20" s="63"/>
      <c r="X20" s="63"/>
      <c r="Y20" s="63"/>
      <c r="Z20" s="63"/>
      <c r="AA20" s="63"/>
      <c r="AB20" s="65"/>
      <c r="AC20" s="65"/>
      <c r="AD20" s="63"/>
    </row>
    <row r="21" spans="1:30" x14ac:dyDescent="0.3">
      <c r="O21" s="63"/>
      <c r="S21" s="63"/>
      <c r="T21" s="63"/>
      <c r="U21" s="63"/>
      <c r="V21" s="63"/>
      <c r="W21" s="63"/>
      <c r="X21" s="63"/>
      <c r="Y21" s="63"/>
      <c r="Z21" s="63"/>
      <c r="AA21" s="63"/>
      <c r="AB21" s="65"/>
      <c r="AC21" s="65"/>
      <c r="AD21" s="63"/>
    </row>
    <row r="22" spans="1:30" x14ac:dyDescent="0.3">
      <c r="O22" s="63"/>
      <c r="S22" s="63"/>
      <c r="T22" s="63"/>
      <c r="U22" s="63"/>
      <c r="V22" s="63"/>
      <c r="W22" s="63"/>
      <c r="X22" s="63"/>
      <c r="Y22" s="63"/>
      <c r="Z22" s="63"/>
      <c r="AA22" s="63"/>
      <c r="AB22" s="65"/>
      <c r="AC22" s="66"/>
      <c r="AD22" s="63"/>
    </row>
    <row r="23" spans="1:30" x14ac:dyDescent="0.3">
      <c r="O23" s="63"/>
      <c r="P23" s="67"/>
      <c r="Q23" s="68"/>
      <c r="R23" s="69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5"/>
      <c r="AD23" s="66"/>
    </row>
    <row r="24" spans="1:30" x14ac:dyDescent="0.3">
      <c r="O24" s="63"/>
      <c r="P24" s="67"/>
      <c r="Q24" s="68"/>
      <c r="R24" s="69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5"/>
      <c r="AD24" s="66"/>
    </row>
    <row r="25" spans="1:30" x14ac:dyDescent="0.3">
      <c r="O25" s="63"/>
      <c r="P25" s="67"/>
      <c r="Q25" s="68"/>
      <c r="R25" s="69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5"/>
      <c r="AD25" s="66"/>
    </row>
    <row r="26" spans="1:30" x14ac:dyDescent="0.3">
      <c r="A26" s="48" t="s">
        <v>183</v>
      </c>
      <c r="O26" s="63"/>
      <c r="P26" s="67"/>
      <c r="Q26" s="68"/>
      <c r="R26" s="69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5"/>
      <c r="AD26" s="66"/>
    </row>
    <row r="27" spans="1:30" ht="66" customHeight="1" x14ac:dyDescent="0.3">
      <c r="A27" s="243" t="s">
        <v>127</v>
      </c>
      <c r="B27" s="243"/>
      <c r="C27" s="243"/>
      <c r="D27" s="243"/>
      <c r="E27" s="243"/>
      <c r="F27" s="243"/>
      <c r="G27" s="243"/>
      <c r="H27" s="243"/>
      <c r="I27" s="243"/>
      <c r="J27" s="243"/>
    </row>
    <row r="29" spans="1:30" x14ac:dyDescent="0.3">
      <c r="A29" s="64"/>
      <c r="B29" s="146">
        <v>2024</v>
      </c>
      <c r="C29" s="146">
        <v>2023</v>
      </c>
      <c r="D29" s="146">
        <v>2022</v>
      </c>
      <c r="E29" s="146">
        <v>2021</v>
      </c>
      <c r="F29" s="146">
        <v>2020</v>
      </c>
      <c r="G29" s="146">
        <v>2019</v>
      </c>
      <c r="H29" s="146">
        <v>2018</v>
      </c>
    </row>
    <row r="30" spans="1:30" x14ac:dyDescent="0.3">
      <c r="A30" s="89" t="s">
        <v>35</v>
      </c>
      <c r="B30" s="168">
        <v>51.3</v>
      </c>
      <c r="C30" s="168">
        <v>45.6</v>
      </c>
      <c r="D30" s="168">
        <v>47.5</v>
      </c>
      <c r="E30" s="168">
        <v>44.1</v>
      </c>
      <c r="F30" s="168">
        <v>38.426759141389752</v>
      </c>
      <c r="G30" s="168">
        <v>36.87320475995076</v>
      </c>
      <c r="H30" s="168">
        <v>35.78834759710336</v>
      </c>
    </row>
    <row r="31" spans="1:30" x14ac:dyDescent="0.3">
      <c r="A31" s="89" t="s">
        <v>34</v>
      </c>
      <c r="B31" s="168">
        <v>50.1</v>
      </c>
      <c r="C31" s="168">
        <v>46.9</v>
      </c>
      <c r="D31" s="168">
        <v>49.9</v>
      </c>
      <c r="E31" s="168">
        <v>43.2</v>
      </c>
      <c r="F31" s="168">
        <v>42.963549920760698</v>
      </c>
      <c r="G31" s="168">
        <v>39.499632082413541</v>
      </c>
      <c r="H31" s="168">
        <v>40.338199161728575</v>
      </c>
    </row>
    <row r="32" spans="1:30" x14ac:dyDescent="0.3">
      <c r="A32" s="89" t="s">
        <v>32</v>
      </c>
      <c r="B32" s="168">
        <v>49.4</v>
      </c>
      <c r="C32" s="168">
        <v>47.6</v>
      </c>
      <c r="D32" s="168">
        <v>48</v>
      </c>
      <c r="E32" s="168">
        <v>45.8</v>
      </c>
      <c r="F32" s="168">
        <v>44.116779710999701</v>
      </c>
      <c r="G32" s="168">
        <v>42.226595445600225</v>
      </c>
      <c r="H32" s="168">
        <v>38.079378295864558</v>
      </c>
    </row>
    <row r="33" spans="1:8" x14ac:dyDescent="0.3">
      <c r="A33" s="89" t="s">
        <v>30</v>
      </c>
      <c r="B33" s="168">
        <v>48.7</v>
      </c>
      <c r="C33" s="168">
        <v>45.4</v>
      </c>
      <c r="D33" s="168">
        <v>47.6</v>
      </c>
      <c r="E33" s="168">
        <v>43.6</v>
      </c>
      <c r="F33" s="168">
        <v>43.329402031368268</v>
      </c>
      <c r="G33" s="168">
        <v>39.34975336621784</v>
      </c>
      <c r="H33" s="168">
        <v>39.093503109073211</v>
      </c>
    </row>
    <row r="34" spans="1:8" x14ac:dyDescent="0.3">
      <c r="A34" s="89" t="s">
        <v>36</v>
      </c>
      <c r="B34" s="168">
        <v>47.7</v>
      </c>
      <c r="C34" s="168">
        <v>43.9</v>
      </c>
      <c r="D34" s="168">
        <v>43.9</v>
      </c>
      <c r="E34" s="168">
        <v>39.9</v>
      </c>
      <c r="F34" s="168">
        <v>36.144495922589023</v>
      </c>
      <c r="G34" s="168">
        <v>31.459284627092849</v>
      </c>
      <c r="H34" s="168">
        <v>33.099094240256342</v>
      </c>
    </row>
    <row r="35" spans="1:8" x14ac:dyDescent="0.3">
      <c r="A35" s="89" t="s">
        <v>31</v>
      </c>
      <c r="B35" s="168">
        <v>47.6</v>
      </c>
      <c r="C35" s="168">
        <v>43.7</v>
      </c>
      <c r="D35" s="168">
        <v>45.3</v>
      </c>
      <c r="E35" s="168">
        <v>40.700000000000003</v>
      </c>
      <c r="F35" s="168">
        <v>39.221489689998599</v>
      </c>
      <c r="G35" s="168">
        <v>35.687673613396704</v>
      </c>
      <c r="H35" s="168">
        <v>35.771547030190114</v>
      </c>
    </row>
    <row r="36" spans="1:8" x14ac:dyDescent="0.3">
      <c r="A36" s="89" t="s">
        <v>9</v>
      </c>
      <c r="B36" s="168">
        <v>47.1</v>
      </c>
      <c r="C36" s="168">
        <v>51.8</v>
      </c>
      <c r="D36" s="168">
        <v>49.6</v>
      </c>
      <c r="E36" s="168">
        <v>44</v>
      </c>
      <c r="F36" s="168">
        <v>44.149132521225539</v>
      </c>
      <c r="G36" s="168">
        <v>40.696117804551541</v>
      </c>
      <c r="H36" s="168">
        <v>40.414802187655376</v>
      </c>
    </row>
    <row r="37" spans="1:8" x14ac:dyDescent="0.3">
      <c r="A37" s="89" t="s">
        <v>33</v>
      </c>
      <c r="B37" s="168">
        <v>46.5</v>
      </c>
      <c r="C37" s="168">
        <v>42.5</v>
      </c>
      <c r="D37" s="168">
        <v>44.7</v>
      </c>
      <c r="E37" s="168">
        <v>41.2</v>
      </c>
      <c r="F37" s="168">
        <v>39.386511196501921</v>
      </c>
      <c r="G37" s="168">
        <v>35.290825421831599</v>
      </c>
      <c r="H37" s="168">
        <v>36.119519779246723</v>
      </c>
    </row>
    <row r="38" spans="1:8" x14ac:dyDescent="0.3">
      <c r="A38" s="89" t="s">
        <v>27</v>
      </c>
      <c r="B38" s="168">
        <v>43.3</v>
      </c>
      <c r="C38" s="168">
        <v>43</v>
      </c>
      <c r="D38" s="168">
        <v>43.5</v>
      </c>
      <c r="E38" s="168">
        <v>44.8</v>
      </c>
      <c r="F38" s="168">
        <v>42.158803850617879</v>
      </c>
      <c r="G38" s="168">
        <v>39.371424814254716</v>
      </c>
      <c r="H38" s="168">
        <v>39.500753456070235</v>
      </c>
    </row>
    <row r="39" spans="1:8" x14ac:dyDescent="0.3">
      <c r="A39" s="89" t="s">
        <v>52</v>
      </c>
      <c r="B39" s="168">
        <v>42.9</v>
      </c>
      <c r="C39" s="168">
        <v>38.799999999999997</v>
      </c>
      <c r="D39" s="168">
        <v>40.9</v>
      </c>
      <c r="E39" s="168">
        <v>40.9</v>
      </c>
      <c r="F39" s="168">
        <v>39.791998500890095</v>
      </c>
      <c r="G39" s="168">
        <v>34.208846329229367</v>
      </c>
      <c r="H39" s="168">
        <v>36.925274529059905</v>
      </c>
    </row>
    <row r="40" spans="1:8" x14ac:dyDescent="0.3">
      <c r="A40" s="89" t="s">
        <v>29</v>
      </c>
      <c r="B40" s="168">
        <v>42.4</v>
      </c>
      <c r="C40" s="168">
        <v>42.1</v>
      </c>
      <c r="D40" s="168">
        <v>41.3</v>
      </c>
      <c r="E40" s="168">
        <v>39.9</v>
      </c>
      <c r="F40" s="168">
        <v>41.108516652328866</v>
      </c>
      <c r="G40" s="168">
        <v>37.470393178588346</v>
      </c>
      <c r="H40" s="168">
        <v>37.088710615044761</v>
      </c>
    </row>
    <row r="41" spans="1:8" x14ac:dyDescent="0.3">
      <c r="A41" s="89" t="s">
        <v>53</v>
      </c>
      <c r="B41" s="168">
        <v>42.2</v>
      </c>
      <c r="C41" s="168">
        <v>40</v>
      </c>
      <c r="D41" s="168">
        <v>41.9</v>
      </c>
      <c r="E41" s="168">
        <v>39.6</v>
      </c>
      <c r="F41" s="168">
        <v>38.05051075995511</v>
      </c>
      <c r="G41" s="168">
        <v>34.78895735672161</v>
      </c>
      <c r="H41" s="168">
        <v>34.009044129112745</v>
      </c>
    </row>
    <row r="42" spans="1:8" x14ac:dyDescent="0.3">
      <c r="A42" s="89" t="s">
        <v>40</v>
      </c>
      <c r="B42" s="168">
        <v>41.6</v>
      </c>
      <c r="C42" s="168">
        <v>37.700000000000003</v>
      </c>
      <c r="D42" s="168">
        <v>38.6</v>
      </c>
      <c r="E42" s="168">
        <v>39.5</v>
      </c>
      <c r="F42" s="168">
        <v>35.438596491228068</v>
      </c>
      <c r="G42" s="168">
        <v>34.246575342465754</v>
      </c>
      <c r="H42" s="168">
        <v>33.087027914614119</v>
      </c>
    </row>
    <row r="43" spans="1:8" x14ac:dyDescent="0.3">
      <c r="A43" s="89" t="s">
        <v>37</v>
      </c>
      <c r="B43" s="168">
        <v>41.6</v>
      </c>
      <c r="C43" s="168">
        <v>37.200000000000003</v>
      </c>
      <c r="D43" s="168">
        <v>39.799999999999997</v>
      </c>
      <c r="E43" s="168">
        <v>37.9</v>
      </c>
      <c r="F43" s="168">
        <v>37.199362041467303</v>
      </c>
      <c r="G43" s="168">
        <v>32.730888459963737</v>
      </c>
      <c r="H43" s="168">
        <v>35.135949840236329</v>
      </c>
    </row>
    <row r="44" spans="1:8" x14ac:dyDescent="0.3">
      <c r="A44" s="89" t="s">
        <v>98</v>
      </c>
      <c r="B44" s="168">
        <v>40.299999999999997</v>
      </c>
      <c r="C44" s="168">
        <v>36.5</v>
      </c>
      <c r="D44" s="168">
        <v>37.4</v>
      </c>
      <c r="E44" s="168">
        <v>39.200000000000003</v>
      </c>
      <c r="F44" s="168">
        <v>37.347480106100797</v>
      </c>
      <c r="G44" s="168">
        <v>34.570557647480726</v>
      </c>
      <c r="H44" s="168">
        <v>35.554786221222088</v>
      </c>
    </row>
    <row r="45" spans="1:8" x14ac:dyDescent="0.3">
      <c r="A45" s="89" t="s">
        <v>26</v>
      </c>
      <c r="B45" s="168">
        <v>39</v>
      </c>
      <c r="C45" s="168">
        <v>37.700000000000003</v>
      </c>
      <c r="D45" s="168">
        <v>40</v>
      </c>
      <c r="E45" s="168">
        <v>39.799999999999997</v>
      </c>
      <c r="F45" s="168">
        <v>38.407797502760552</v>
      </c>
      <c r="G45" s="168">
        <v>36.447772495898363</v>
      </c>
      <c r="H45" s="168">
        <v>36.757943576784456</v>
      </c>
    </row>
    <row r="46" spans="1:8" x14ac:dyDescent="0.3">
      <c r="A46" s="89" t="s">
        <v>46</v>
      </c>
      <c r="B46" s="168">
        <v>38.6</v>
      </c>
      <c r="C46" s="168">
        <v>37.9</v>
      </c>
      <c r="D46" s="168">
        <v>39.299999999999997</v>
      </c>
      <c r="E46" s="168">
        <v>38</v>
      </c>
      <c r="F46" s="168">
        <v>37.80499803227076</v>
      </c>
      <c r="G46" s="168">
        <v>35.557186544342507</v>
      </c>
      <c r="H46" s="168">
        <v>35.28701781489886</v>
      </c>
    </row>
    <row r="47" spans="1:8" x14ac:dyDescent="0.3">
      <c r="A47" s="89" t="s">
        <v>24</v>
      </c>
      <c r="B47" s="168">
        <v>37.6</v>
      </c>
      <c r="C47" s="168">
        <v>35.799999999999997</v>
      </c>
      <c r="D47" s="168">
        <v>41.6</v>
      </c>
      <c r="E47" s="168">
        <v>38.299999999999997</v>
      </c>
      <c r="F47" s="168">
        <v>37.543265336180873</v>
      </c>
      <c r="G47" s="168">
        <v>34.255930984902946</v>
      </c>
      <c r="H47" s="168">
        <v>36.451545091444189</v>
      </c>
    </row>
    <row r="48" spans="1:8" x14ac:dyDescent="0.3">
      <c r="A48" s="89" t="s">
        <v>28</v>
      </c>
      <c r="B48" s="168">
        <v>37.299999999999997</v>
      </c>
      <c r="C48" s="168">
        <v>35.5</v>
      </c>
      <c r="D48" s="168">
        <v>38.6</v>
      </c>
      <c r="E48" s="168">
        <v>37.700000000000003</v>
      </c>
      <c r="F48" s="168">
        <v>37.370367030390476</v>
      </c>
      <c r="G48" s="168">
        <v>31.591081538551336</v>
      </c>
      <c r="H48" s="168">
        <v>33.761261909559309</v>
      </c>
    </row>
    <row r="49" spans="1:8" x14ac:dyDescent="0.3">
      <c r="A49" s="89" t="s">
        <v>22</v>
      </c>
      <c r="B49" s="168">
        <v>37.200000000000003</v>
      </c>
      <c r="C49" s="168">
        <v>36</v>
      </c>
      <c r="D49" s="168">
        <v>38.700000000000003</v>
      </c>
      <c r="E49" s="168">
        <v>37.4</v>
      </c>
      <c r="F49" s="168">
        <v>34.754344293036631</v>
      </c>
      <c r="G49" s="168">
        <v>31.86146764412187</v>
      </c>
      <c r="H49" s="168">
        <v>33.082560319431259</v>
      </c>
    </row>
    <row r="50" spans="1:8" x14ac:dyDescent="0.3">
      <c r="A50" s="89" t="s">
        <v>25</v>
      </c>
      <c r="B50" s="168">
        <v>36.799999999999997</v>
      </c>
      <c r="C50" s="168">
        <v>35.799999999999997</v>
      </c>
      <c r="D50" s="168">
        <v>38.1</v>
      </c>
      <c r="E50" s="168">
        <v>36.700000000000003</v>
      </c>
      <c r="F50" s="168">
        <v>35.328305974502122</v>
      </c>
      <c r="G50" s="168">
        <v>33.281118707013704</v>
      </c>
      <c r="H50" s="168">
        <v>34.05341551104263</v>
      </c>
    </row>
  </sheetData>
  <sortState ref="A30:H50">
    <sortCondition descending="1" ref="B30:B50"/>
  </sortState>
  <mergeCells count="2">
    <mergeCell ref="A27:J27"/>
    <mergeCell ref="A1:J1"/>
  </mergeCells>
  <phoneticPr fontId="0" type="noConversion"/>
  <pageMargins left="0.70866141732283472" right="0.56000000000000005" top="0.54" bottom="0.43" header="0.31496062992125984" footer="0.31496062992125984"/>
  <pageSetup paperSize="9" orientation="portrait" r:id="rId1"/>
  <headerFooter>
    <oddFooter>&amp;Cwww.sisform.piemonte.it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34"/>
  <sheetViews>
    <sheetView showGridLines="0" zoomScaleNormal="100" workbookViewId="0">
      <selection activeCell="M39" sqref="M39"/>
    </sheetView>
  </sheetViews>
  <sheetFormatPr defaultColWidth="8.7109375" defaultRowHeight="13.5" x14ac:dyDescent="0.3"/>
  <cols>
    <col min="1" max="1" width="19.42578125" style="2" bestFit="1" customWidth="1"/>
    <col min="2" max="8" width="6.5703125" style="2" customWidth="1"/>
    <col min="9" max="9" width="6.5703125" style="2" bestFit="1" customWidth="1"/>
    <col min="10" max="15" width="6.5703125" style="2" customWidth="1"/>
    <col min="16" max="16" width="14.5703125" style="2" customWidth="1"/>
    <col min="17" max="16384" width="8.7109375" style="2"/>
  </cols>
  <sheetData>
    <row r="1" spans="1:18" ht="22.5" customHeight="1" x14ac:dyDescent="0.3">
      <c r="A1" s="186" t="s">
        <v>163</v>
      </c>
      <c r="B1" s="187"/>
      <c r="C1" s="187"/>
      <c r="D1" s="187"/>
      <c r="E1" s="187"/>
      <c r="F1" s="187"/>
      <c r="G1" s="187"/>
      <c r="H1" s="187"/>
      <c r="I1" s="187"/>
      <c r="J1" s="187"/>
      <c r="L1" s="8"/>
      <c r="P1" s="9"/>
      <c r="Q1" s="9"/>
      <c r="R1" s="71" t="s">
        <v>54</v>
      </c>
    </row>
    <row r="2" spans="1:18" ht="14.25" customHeight="1" x14ac:dyDescent="0.3">
      <c r="A2" s="10"/>
      <c r="L2" s="8"/>
      <c r="P2" s="9"/>
      <c r="Q2" s="9"/>
      <c r="R2" s="9"/>
    </row>
    <row r="3" spans="1:18" x14ac:dyDescent="0.3">
      <c r="P3" s="9"/>
      <c r="Q3" s="9"/>
      <c r="R3" s="9"/>
    </row>
    <row r="4" spans="1:18" x14ac:dyDescent="0.3">
      <c r="K4" s="11"/>
    </row>
    <row r="5" spans="1:18" x14ac:dyDescent="0.3">
      <c r="K5" s="12"/>
    </row>
    <row r="6" spans="1:18" x14ac:dyDescent="0.3">
      <c r="K6" s="12"/>
    </row>
    <row r="12" spans="1:18" x14ac:dyDescent="0.3">
      <c r="M12" s="13"/>
      <c r="N12" s="13"/>
    </row>
    <row r="14" spans="1:18" x14ac:dyDescent="0.3">
      <c r="P14" s="13"/>
    </row>
    <row r="15" spans="1:18" x14ac:dyDescent="0.3">
      <c r="P15" s="13"/>
    </row>
    <row r="16" spans="1:18" x14ac:dyDescent="0.3">
      <c r="P16" s="13"/>
    </row>
    <row r="19" spans="1:17" x14ac:dyDescent="0.3">
      <c r="P19" s="13"/>
    </row>
    <row r="20" spans="1:17" x14ac:dyDescent="0.3">
      <c r="P20" s="13"/>
    </row>
    <row r="21" spans="1:17" x14ac:dyDescent="0.3">
      <c r="P21" s="13"/>
    </row>
    <row r="24" spans="1:17" ht="30" customHeight="1" x14ac:dyDescent="0.3">
      <c r="A24" s="185" t="s">
        <v>152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39"/>
      <c r="P24" s="39"/>
      <c r="Q24" s="39"/>
    </row>
    <row r="26" spans="1:17" x14ac:dyDescent="0.3">
      <c r="P26" s="13"/>
    </row>
    <row r="27" spans="1:17" x14ac:dyDescent="0.3">
      <c r="A27" s="90" t="s">
        <v>10</v>
      </c>
      <c r="B27" s="108" t="s">
        <v>83</v>
      </c>
      <c r="C27" s="108" t="s">
        <v>97</v>
      </c>
      <c r="D27" s="108" t="s">
        <v>103</v>
      </c>
      <c r="E27" s="108" t="s">
        <v>108</v>
      </c>
      <c r="F27" s="108" t="s">
        <v>109</v>
      </c>
      <c r="G27" s="108" t="s">
        <v>114</v>
      </c>
      <c r="H27" s="108" t="s">
        <v>120</v>
      </c>
      <c r="I27" s="108" t="s">
        <v>125</v>
      </c>
      <c r="J27" s="108" t="s">
        <v>129</v>
      </c>
      <c r="K27" s="108" t="s">
        <v>140</v>
      </c>
      <c r="L27" s="108" t="s">
        <v>162</v>
      </c>
    </row>
    <row r="28" spans="1:17" x14ac:dyDescent="0.3">
      <c r="A28" s="137" t="s">
        <v>18</v>
      </c>
      <c r="B28" s="91">
        <v>66223</v>
      </c>
      <c r="C28" s="91">
        <v>67187</v>
      </c>
      <c r="D28" s="91">
        <v>69740</v>
      </c>
      <c r="E28" s="91">
        <v>73229</v>
      </c>
      <c r="F28" s="127">
        <v>76014</v>
      </c>
      <c r="G28" s="127">
        <v>79010</v>
      </c>
      <c r="H28" s="127">
        <v>81229</v>
      </c>
      <c r="I28" s="127">
        <v>80244</v>
      </c>
      <c r="J28" s="127">
        <v>80464</v>
      </c>
      <c r="K28" s="127">
        <v>80432</v>
      </c>
      <c r="L28" s="127">
        <v>82319</v>
      </c>
    </row>
    <row r="29" spans="1:17" x14ac:dyDescent="0.3">
      <c r="A29" s="137" t="s">
        <v>17</v>
      </c>
      <c r="B29" s="91">
        <v>29828</v>
      </c>
      <c r="C29" s="91">
        <v>30939</v>
      </c>
      <c r="D29" s="91">
        <v>31385</v>
      </c>
      <c r="E29" s="91">
        <v>31957</v>
      </c>
      <c r="F29" s="127">
        <v>32371</v>
      </c>
      <c r="G29" s="127">
        <v>32552</v>
      </c>
      <c r="H29" s="127">
        <v>34691</v>
      </c>
      <c r="I29" s="127">
        <v>34331</v>
      </c>
      <c r="J29" s="127">
        <v>35121</v>
      </c>
      <c r="K29" s="127">
        <v>35187</v>
      </c>
      <c r="L29" s="127">
        <v>36348</v>
      </c>
    </row>
    <row r="30" spans="1:17" x14ac:dyDescent="0.3">
      <c r="A30" s="137" t="s">
        <v>15</v>
      </c>
      <c r="B30" s="91">
        <v>10244</v>
      </c>
      <c r="C30" s="91">
        <v>10940</v>
      </c>
      <c r="D30" s="91">
        <v>11999</v>
      </c>
      <c r="E30" s="91">
        <v>12600</v>
      </c>
      <c r="F30" s="127">
        <v>13378</v>
      </c>
      <c r="G30" s="127">
        <v>14178</v>
      </c>
      <c r="H30" s="127">
        <v>14543</v>
      </c>
      <c r="I30" s="127">
        <v>15235</v>
      </c>
      <c r="J30" s="127">
        <v>15301</v>
      </c>
      <c r="K30" s="127">
        <v>15165</v>
      </c>
      <c r="L30" s="127">
        <v>15188</v>
      </c>
    </row>
    <row r="31" spans="1:17" x14ac:dyDescent="0.3">
      <c r="A31" s="137" t="s">
        <v>41</v>
      </c>
      <c r="B31" s="91">
        <v>287</v>
      </c>
      <c r="C31" s="91">
        <v>309</v>
      </c>
      <c r="D31" s="91">
        <v>412</v>
      </c>
      <c r="E31" s="91">
        <v>426</v>
      </c>
      <c r="F31" s="127">
        <v>431</v>
      </c>
      <c r="G31" s="127">
        <v>470</v>
      </c>
      <c r="H31" s="127">
        <v>466</v>
      </c>
      <c r="I31" s="127">
        <v>468</v>
      </c>
      <c r="J31" s="127">
        <v>386</v>
      </c>
      <c r="K31" s="127">
        <v>351</v>
      </c>
      <c r="L31" s="127">
        <v>318</v>
      </c>
    </row>
    <row r="32" spans="1:17" x14ac:dyDescent="0.3">
      <c r="A32" s="137" t="s">
        <v>3</v>
      </c>
      <c r="B32" s="91">
        <v>106582</v>
      </c>
      <c r="C32" s="91">
        <v>109375</v>
      </c>
      <c r="D32" s="91">
        <v>113536</v>
      </c>
      <c r="E32" s="91">
        <v>118212</v>
      </c>
      <c r="F32" s="127">
        <v>122194</v>
      </c>
      <c r="G32" s="127">
        <v>126210</v>
      </c>
      <c r="H32" s="127">
        <v>130929</v>
      </c>
      <c r="I32" s="127">
        <v>130278</v>
      </c>
      <c r="J32" s="127">
        <v>131272</v>
      </c>
      <c r="K32" s="127">
        <v>131135</v>
      </c>
      <c r="L32" s="127">
        <v>134173</v>
      </c>
    </row>
    <row r="33" spans="1:15" x14ac:dyDescent="0.3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4"/>
      <c r="N33" s="4"/>
      <c r="O33" s="4"/>
    </row>
    <row r="34" spans="1:15" x14ac:dyDescent="0.3">
      <c r="O34" s="13"/>
    </row>
  </sheetData>
  <mergeCells count="2">
    <mergeCell ref="A24:N24"/>
    <mergeCell ref="A1:J1"/>
  </mergeCells>
  <phoneticPr fontId="6" type="noConversion"/>
  <pageMargins left="0.70866141732283472" right="0.56000000000000005" top="0.54" bottom="0.43" header="0.31496062992125984" footer="0.31496062992125984"/>
  <pageSetup paperSize="9" orientation="portrait" horizontalDpi="300" verticalDpi="300" r:id="rId1"/>
  <headerFooter>
    <oddFooter>&amp;Cwww.sisform.piemonte.it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M36"/>
  <sheetViews>
    <sheetView showGridLines="0" zoomScaleNormal="100" workbookViewId="0">
      <selection activeCell="A22" sqref="A22:M22"/>
    </sheetView>
  </sheetViews>
  <sheetFormatPr defaultColWidth="9.140625" defaultRowHeight="13.5" x14ac:dyDescent="0.3"/>
  <cols>
    <col min="1" max="1" width="27.42578125" style="152" customWidth="1"/>
    <col min="2" max="16384" width="9.140625" style="152"/>
  </cols>
  <sheetData>
    <row r="1" spans="1:11" ht="35.25" customHeight="1" x14ac:dyDescent="0.3">
      <c r="A1" s="245" t="s">
        <v>161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2" spans="1:13" ht="25.5" customHeight="1" x14ac:dyDescent="0.3">
      <c r="A22" s="246" t="s">
        <v>136</v>
      </c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</row>
    <row r="23" spans="1:13" x14ac:dyDescent="0.3">
      <c r="A23" s="153" t="s">
        <v>135</v>
      </c>
    </row>
    <row r="24" spans="1:13" ht="14.25" customHeight="1" x14ac:dyDescent="0.3">
      <c r="A24" s="159"/>
    </row>
    <row r="26" spans="1:13" x14ac:dyDescent="0.3">
      <c r="A26" s="154" t="s">
        <v>94</v>
      </c>
      <c r="B26" s="155">
        <v>2022</v>
      </c>
      <c r="C26" s="155">
        <v>2023</v>
      </c>
      <c r="D26" s="155">
        <v>2024</v>
      </c>
    </row>
    <row r="27" spans="1:13" x14ac:dyDescent="0.3">
      <c r="A27" s="154" t="s">
        <v>119</v>
      </c>
      <c r="B27" s="157">
        <v>42.8</v>
      </c>
      <c r="C27" s="157">
        <v>43.9</v>
      </c>
      <c r="D27" s="157">
        <v>44.8</v>
      </c>
    </row>
    <row r="28" spans="1:13" x14ac:dyDescent="0.3">
      <c r="A28" s="156" t="s">
        <v>53</v>
      </c>
      <c r="B28" s="157">
        <v>27.4</v>
      </c>
      <c r="C28" s="157">
        <v>29.2</v>
      </c>
      <c r="D28" s="157">
        <v>30.7</v>
      </c>
    </row>
    <row r="29" spans="1:13" ht="27" x14ac:dyDescent="0.3">
      <c r="A29" s="154" t="s">
        <v>90</v>
      </c>
      <c r="B29" s="157">
        <v>29.3</v>
      </c>
      <c r="C29" s="157">
        <v>31.5</v>
      </c>
      <c r="D29" s="157">
        <v>32.299999999999997</v>
      </c>
    </row>
    <row r="30" spans="1:13" x14ac:dyDescent="0.3">
      <c r="A30" s="156" t="s">
        <v>91</v>
      </c>
      <c r="B30" s="157">
        <v>30</v>
      </c>
      <c r="C30" s="157">
        <v>31.6</v>
      </c>
      <c r="D30" s="157">
        <v>36</v>
      </c>
    </row>
    <row r="31" spans="1:13" x14ac:dyDescent="0.3">
      <c r="A31" s="156" t="s">
        <v>93</v>
      </c>
      <c r="B31" s="157">
        <v>32.700000000000003</v>
      </c>
      <c r="C31" s="157">
        <v>34.5</v>
      </c>
      <c r="D31" s="157">
        <v>35.299999999999997</v>
      </c>
    </row>
    <row r="32" spans="1:13" ht="11.45" customHeight="1" x14ac:dyDescent="0.3">
      <c r="A32" s="156" t="s">
        <v>131</v>
      </c>
      <c r="B32" s="157">
        <v>22.9</v>
      </c>
      <c r="C32" s="157">
        <v>24.4</v>
      </c>
      <c r="D32" s="157">
        <v>25</v>
      </c>
    </row>
    <row r="33" spans="1:4" ht="11.45" customHeight="1" x14ac:dyDescent="0.3">
      <c r="A33" s="156" t="s">
        <v>132</v>
      </c>
      <c r="B33" s="157">
        <v>18.8</v>
      </c>
      <c r="C33" s="157">
        <v>21.4</v>
      </c>
      <c r="D33" s="157">
        <v>22.6</v>
      </c>
    </row>
    <row r="34" spans="1:4" ht="27" x14ac:dyDescent="0.3">
      <c r="A34" s="154" t="s">
        <v>139</v>
      </c>
      <c r="B34" s="157">
        <v>25.6</v>
      </c>
      <c r="C34" s="157">
        <v>27.2</v>
      </c>
      <c r="D34" s="157">
        <v>27.5</v>
      </c>
    </row>
    <row r="35" spans="1:4" ht="27" x14ac:dyDescent="0.3">
      <c r="A35" s="158" t="s">
        <v>137</v>
      </c>
      <c r="B35" s="157">
        <v>21.4</v>
      </c>
      <c r="C35" s="157">
        <v>21.7</v>
      </c>
      <c r="D35" s="157">
        <v>23</v>
      </c>
    </row>
    <row r="36" spans="1:4" ht="30.75" customHeight="1" x14ac:dyDescent="0.3">
      <c r="A36" s="154" t="s">
        <v>138</v>
      </c>
      <c r="B36" s="157">
        <v>30</v>
      </c>
      <c r="C36" s="157">
        <v>33</v>
      </c>
      <c r="D36" s="157">
        <v>32.200000000000003</v>
      </c>
    </row>
  </sheetData>
  <mergeCells count="2">
    <mergeCell ref="A1:K1"/>
    <mergeCell ref="A22:M22"/>
  </mergeCells>
  <pageMargins left="0.70866141732283472" right="0.56000000000000005" top="0.54" bottom="0.43" header="0.31496062992125984" footer="0.31496062992125984"/>
  <pageSetup paperSize="9" orientation="portrait" r:id="rId1"/>
  <headerFooter>
    <oddFooter>&amp;Cwww.sisform.piemonte.it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rgb="FFC00000"/>
  </sheetPr>
  <dimension ref="A1:R24"/>
  <sheetViews>
    <sheetView showGridLines="0" zoomScaleNormal="100" workbookViewId="0">
      <selection activeCell="G7" sqref="G7"/>
    </sheetView>
  </sheetViews>
  <sheetFormatPr defaultColWidth="4.5703125" defaultRowHeight="13.5" x14ac:dyDescent="0.3"/>
  <cols>
    <col min="1" max="1" width="38.28515625" style="19" customWidth="1"/>
    <col min="2" max="2" width="10.28515625" style="17" bestFit="1" customWidth="1"/>
    <col min="3" max="3" width="11.42578125" style="17" customWidth="1"/>
    <col min="4" max="5" width="9" style="17" customWidth="1"/>
    <col min="6" max="9" width="10.5703125" style="17" customWidth="1"/>
    <col min="10" max="10" width="6.85546875" style="17" bestFit="1" customWidth="1"/>
    <col min="11" max="16384" width="4.5703125" style="19"/>
  </cols>
  <sheetData>
    <row r="1" spans="1:18" ht="16.5" x14ac:dyDescent="0.3">
      <c r="A1" s="16" t="s">
        <v>165</v>
      </c>
      <c r="E1" s="18"/>
      <c r="H1" s="19"/>
      <c r="I1" s="19"/>
      <c r="J1" s="19"/>
    </row>
    <row r="2" spans="1:18" x14ac:dyDescent="0.3">
      <c r="A2" s="190" t="s">
        <v>56</v>
      </c>
      <c r="B2" s="193" t="s">
        <v>57</v>
      </c>
      <c r="C2" s="195"/>
      <c r="D2" s="195"/>
      <c r="E2" s="196" t="s">
        <v>58</v>
      </c>
      <c r="F2" s="195"/>
      <c r="G2" s="195"/>
      <c r="H2" s="194"/>
      <c r="I2" s="19"/>
      <c r="L2" s="20"/>
    </row>
    <row r="3" spans="1:18" ht="22.5" customHeight="1" x14ac:dyDescent="0.3">
      <c r="A3" s="191"/>
      <c r="B3" s="160" t="s">
        <v>19</v>
      </c>
      <c r="C3" s="193" t="s">
        <v>59</v>
      </c>
      <c r="D3" s="194"/>
      <c r="E3" s="197" t="s">
        <v>18</v>
      </c>
      <c r="F3" s="197" t="s">
        <v>17</v>
      </c>
      <c r="G3" s="197" t="s">
        <v>15</v>
      </c>
      <c r="H3" s="197" t="s">
        <v>60</v>
      </c>
      <c r="J3" s="19"/>
      <c r="K3" s="20"/>
      <c r="R3" s="21"/>
    </row>
    <row r="4" spans="1:18" ht="27" x14ac:dyDescent="0.3">
      <c r="A4" s="192"/>
      <c r="B4" s="138" t="s">
        <v>61</v>
      </c>
      <c r="C4" s="138" t="s">
        <v>43</v>
      </c>
      <c r="D4" s="129" t="s">
        <v>62</v>
      </c>
      <c r="E4" s="198"/>
      <c r="F4" s="198"/>
      <c r="G4" s="198"/>
      <c r="H4" s="198"/>
      <c r="J4" s="19"/>
    </row>
    <row r="5" spans="1:18" x14ac:dyDescent="0.3">
      <c r="A5" s="79" t="s">
        <v>141</v>
      </c>
      <c r="B5" s="112">
        <v>3218</v>
      </c>
      <c r="C5" s="112">
        <v>1809</v>
      </c>
      <c r="D5" s="80">
        <v>56.215040397762586</v>
      </c>
      <c r="E5" s="112">
        <v>3218</v>
      </c>
      <c r="F5" s="112"/>
      <c r="G5" s="112"/>
      <c r="H5" s="112"/>
      <c r="J5" s="19"/>
      <c r="K5" s="22"/>
      <c r="L5" s="23"/>
    </row>
    <row r="6" spans="1:18" x14ac:dyDescent="0.3">
      <c r="A6" s="79" t="s">
        <v>142</v>
      </c>
      <c r="B6" s="112">
        <v>6247</v>
      </c>
      <c r="C6" s="112">
        <v>3158</v>
      </c>
      <c r="D6" s="80">
        <v>50.552265087241878</v>
      </c>
      <c r="E6" s="112"/>
      <c r="F6" s="112">
        <v>6247</v>
      </c>
      <c r="G6" s="112"/>
      <c r="H6" s="112"/>
      <c r="J6" s="19"/>
      <c r="L6" s="23"/>
    </row>
    <row r="7" spans="1:18" x14ac:dyDescent="0.3">
      <c r="A7" s="79" t="s">
        <v>143</v>
      </c>
      <c r="B7" s="112">
        <v>4259</v>
      </c>
      <c r="C7" s="112">
        <v>2781</v>
      </c>
      <c r="D7" s="80">
        <v>65.297018079361351</v>
      </c>
      <c r="E7" s="112">
        <v>3144</v>
      </c>
      <c r="F7" s="112">
        <v>1114</v>
      </c>
      <c r="G7" s="112">
        <v>1</v>
      </c>
      <c r="H7" s="112"/>
      <c r="J7" s="19"/>
      <c r="L7" s="23"/>
    </row>
    <row r="8" spans="1:18" x14ac:dyDescent="0.3">
      <c r="A8" s="79" t="s">
        <v>144</v>
      </c>
      <c r="B8" s="112">
        <v>16094</v>
      </c>
      <c r="C8" s="112">
        <v>7811</v>
      </c>
      <c r="D8" s="80">
        <v>48.533615011805644</v>
      </c>
      <c r="E8" s="112">
        <v>12783</v>
      </c>
      <c r="F8" s="112"/>
      <c r="G8" s="112">
        <v>2993</v>
      </c>
      <c r="H8" s="112">
        <v>318</v>
      </c>
      <c r="J8" s="19"/>
    </row>
    <row r="9" spans="1:18" x14ac:dyDescent="0.3">
      <c r="A9" s="79" t="s">
        <v>145</v>
      </c>
      <c r="B9" s="112">
        <v>4796</v>
      </c>
      <c r="C9" s="112">
        <v>4403</v>
      </c>
      <c r="D9" s="80">
        <v>91.805671392827364</v>
      </c>
      <c r="E9" s="112">
        <v>4796</v>
      </c>
      <c r="F9" s="112"/>
      <c r="G9" s="112"/>
      <c r="H9" s="112"/>
      <c r="J9" s="19"/>
      <c r="L9" s="24"/>
      <c r="N9" s="25"/>
      <c r="O9" s="25"/>
      <c r="P9" s="25"/>
    </row>
    <row r="10" spans="1:18" x14ac:dyDescent="0.3">
      <c r="A10" s="79" t="s">
        <v>63</v>
      </c>
      <c r="B10" s="112">
        <v>7522</v>
      </c>
      <c r="C10" s="112">
        <v>5243</v>
      </c>
      <c r="D10" s="80">
        <v>69.702206859877691</v>
      </c>
      <c r="E10" s="112">
        <v>6735</v>
      </c>
      <c r="F10" s="112"/>
      <c r="G10" s="112">
        <v>787</v>
      </c>
      <c r="H10" s="112"/>
      <c r="J10" s="19"/>
      <c r="L10" s="26"/>
      <c r="N10" s="24"/>
      <c r="O10" s="24"/>
      <c r="P10" s="24"/>
    </row>
    <row r="11" spans="1:18" x14ac:dyDescent="0.3">
      <c r="A11" s="79" t="s">
        <v>146</v>
      </c>
      <c r="B11" s="112">
        <v>4112</v>
      </c>
      <c r="C11" s="112">
        <v>722</v>
      </c>
      <c r="D11" s="80">
        <v>17.558365758754864</v>
      </c>
      <c r="E11" s="112">
        <v>2912</v>
      </c>
      <c r="F11" s="112">
        <v>190</v>
      </c>
      <c r="G11" s="112">
        <v>1010</v>
      </c>
      <c r="H11" s="112"/>
      <c r="J11" s="19"/>
      <c r="L11" s="24"/>
      <c r="N11" s="26"/>
      <c r="O11" s="26"/>
      <c r="P11" s="26"/>
    </row>
    <row r="12" spans="1:18" x14ac:dyDescent="0.3">
      <c r="A12" s="79" t="s">
        <v>147</v>
      </c>
      <c r="B12" s="112">
        <v>28119</v>
      </c>
      <c r="C12" s="112">
        <v>7480</v>
      </c>
      <c r="D12" s="80">
        <v>26.60123048472563</v>
      </c>
      <c r="E12" s="112">
        <v>35</v>
      </c>
      <c r="F12" s="112">
        <v>28084</v>
      </c>
      <c r="G12" s="112"/>
      <c r="H12" s="112"/>
      <c r="J12" s="19"/>
      <c r="N12" s="24"/>
      <c r="O12" s="24"/>
      <c r="P12" s="24"/>
    </row>
    <row r="13" spans="1:18" x14ac:dyDescent="0.3">
      <c r="A13" s="79" t="s">
        <v>148</v>
      </c>
      <c r="B13" s="112">
        <v>5910</v>
      </c>
      <c r="C13" s="112">
        <v>3329</v>
      </c>
      <c r="D13" s="80">
        <v>56.328257191201359</v>
      </c>
      <c r="E13" s="112">
        <v>5075</v>
      </c>
      <c r="F13" s="112"/>
      <c r="G13" s="112">
        <v>835</v>
      </c>
      <c r="H13" s="112"/>
      <c r="J13" s="19"/>
      <c r="M13" s="24"/>
      <c r="N13" s="24"/>
      <c r="O13" s="24"/>
      <c r="P13" s="24"/>
    </row>
    <row r="14" spans="1:18" x14ac:dyDescent="0.3">
      <c r="A14" s="79" t="s">
        <v>64</v>
      </c>
      <c r="B14" s="112">
        <v>6055</v>
      </c>
      <c r="C14" s="112">
        <v>4938</v>
      </c>
      <c r="D14" s="80">
        <v>81.552436003303058</v>
      </c>
      <c r="E14" s="112">
        <v>5391</v>
      </c>
      <c r="F14" s="112"/>
      <c r="G14" s="112">
        <v>664</v>
      </c>
      <c r="H14" s="112"/>
      <c r="J14" s="19"/>
    </row>
    <row r="15" spans="1:18" x14ac:dyDescent="0.3">
      <c r="A15" s="79" t="s">
        <v>149</v>
      </c>
      <c r="B15" s="112">
        <v>15507</v>
      </c>
      <c r="C15" s="112">
        <v>10963</v>
      </c>
      <c r="D15" s="80">
        <v>70.697104533436516</v>
      </c>
      <c r="E15" s="112">
        <v>11372</v>
      </c>
      <c r="F15" s="112"/>
      <c r="G15" s="112">
        <v>4135</v>
      </c>
      <c r="H15" s="112"/>
      <c r="J15" s="19"/>
    </row>
    <row r="16" spans="1:18" x14ac:dyDescent="0.3">
      <c r="A16" s="79" t="s">
        <v>150</v>
      </c>
      <c r="B16" s="112">
        <v>12950</v>
      </c>
      <c r="C16" s="112">
        <v>8434</v>
      </c>
      <c r="D16" s="80">
        <v>65.127413127413121</v>
      </c>
      <c r="E16" s="112">
        <v>12599</v>
      </c>
      <c r="F16" s="112"/>
      <c r="G16" s="112">
        <v>351</v>
      </c>
      <c r="H16" s="112"/>
      <c r="J16" s="19"/>
    </row>
    <row r="17" spans="1:10" x14ac:dyDescent="0.3">
      <c r="A17" s="79" t="s">
        <v>65</v>
      </c>
      <c r="B17" s="112">
        <v>3189</v>
      </c>
      <c r="C17" s="112">
        <v>2475</v>
      </c>
      <c r="D17" s="80">
        <v>77.610536218250232</v>
      </c>
      <c r="E17" s="112">
        <v>3189</v>
      </c>
      <c r="F17" s="112"/>
      <c r="G17" s="112"/>
      <c r="H17" s="112"/>
      <c r="J17" s="19"/>
    </row>
    <row r="18" spans="1:10" x14ac:dyDescent="0.3">
      <c r="A18" s="79" t="s">
        <v>66</v>
      </c>
      <c r="B18" s="112">
        <v>13285</v>
      </c>
      <c r="C18" s="112">
        <v>7607</v>
      </c>
      <c r="D18" s="80">
        <v>57.260067745577715</v>
      </c>
      <c r="E18" s="112">
        <v>8288</v>
      </c>
      <c r="F18" s="112">
        <v>610</v>
      </c>
      <c r="G18" s="112">
        <v>4387</v>
      </c>
      <c r="H18" s="112"/>
      <c r="J18" s="19"/>
    </row>
    <row r="19" spans="1:10" x14ac:dyDescent="0.3">
      <c r="A19" s="79" t="s">
        <v>151</v>
      </c>
      <c r="B19" s="112">
        <v>2321</v>
      </c>
      <c r="C19" s="112">
        <v>560</v>
      </c>
      <c r="D19" s="80">
        <v>24.127531236535976</v>
      </c>
      <c r="E19" s="112">
        <v>2321</v>
      </c>
      <c r="F19" s="112"/>
      <c r="G19" s="112"/>
      <c r="H19" s="112"/>
      <c r="J19" s="19"/>
    </row>
    <row r="20" spans="1:10" x14ac:dyDescent="0.3">
      <c r="A20" s="79" t="s">
        <v>1</v>
      </c>
      <c r="B20" s="112">
        <v>589</v>
      </c>
      <c r="C20" s="112">
        <v>354</v>
      </c>
      <c r="D20" s="80">
        <v>60.101867572156195</v>
      </c>
      <c r="E20" s="112">
        <v>461</v>
      </c>
      <c r="F20" s="112">
        <v>103</v>
      </c>
      <c r="G20" s="112">
        <v>25</v>
      </c>
      <c r="H20" s="112"/>
      <c r="I20" s="19"/>
      <c r="J20" s="19"/>
    </row>
    <row r="21" spans="1:10" x14ac:dyDescent="0.3">
      <c r="A21" s="79" t="s">
        <v>0</v>
      </c>
      <c r="B21" s="112">
        <v>134173</v>
      </c>
      <c r="C21" s="112">
        <v>72067</v>
      </c>
      <c r="D21" s="80">
        <v>53.711998688260678</v>
      </c>
      <c r="E21" s="112">
        <v>82319</v>
      </c>
      <c r="F21" s="112">
        <v>36348</v>
      </c>
      <c r="G21" s="112">
        <v>15188</v>
      </c>
      <c r="H21" s="112">
        <v>318</v>
      </c>
      <c r="J21" s="19"/>
    </row>
    <row r="22" spans="1:10" ht="21.75" customHeight="1" x14ac:dyDescent="0.3">
      <c r="A22" s="188" t="s">
        <v>164</v>
      </c>
      <c r="B22" s="188"/>
      <c r="C22" s="188"/>
      <c r="D22" s="188"/>
      <c r="E22" s="188"/>
      <c r="F22" s="188"/>
      <c r="G22" s="188"/>
      <c r="H22" s="188"/>
      <c r="I22" s="188"/>
    </row>
    <row r="23" spans="1:10" ht="46.5" customHeight="1" x14ac:dyDescent="0.3">
      <c r="A23" s="189" t="s">
        <v>166</v>
      </c>
      <c r="B23" s="189"/>
      <c r="C23" s="189"/>
      <c r="D23" s="189"/>
      <c r="E23" s="189"/>
      <c r="F23" s="189"/>
      <c r="G23" s="189"/>
      <c r="H23" s="189"/>
      <c r="I23" s="189"/>
    </row>
    <row r="24" spans="1:10" x14ac:dyDescent="0.3">
      <c r="A24" s="92"/>
    </row>
  </sheetData>
  <mergeCells count="10">
    <mergeCell ref="A22:I22"/>
    <mergeCell ref="A23:I23"/>
    <mergeCell ref="A2:A4"/>
    <mergeCell ref="C3:D3"/>
    <mergeCell ref="B2:D2"/>
    <mergeCell ref="E2:H2"/>
    <mergeCell ref="F3:F4"/>
    <mergeCell ref="G3:G4"/>
    <mergeCell ref="H3:H4"/>
    <mergeCell ref="E3:E4"/>
  </mergeCells>
  <phoneticPr fontId="6" type="noConversion"/>
  <pageMargins left="0.70866141732283472" right="0.56000000000000005" top="0.54" bottom="0.43" header="0.31496062992125984" footer="0.31496062992125984"/>
  <pageSetup paperSize="9" orientation="portrait" horizontalDpi="4294967292" verticalDpi="300" r:id="rId1"/>
  <headerFooter>
    <oddFooter>&amp;Cwww.sisform.piemonte.it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rgb="FFC00000"/>
  </sheetPr>
  <dimension ref="A1:M42"/>
  <sheetViews>
    <sheetView showGridLines="0" zoomScaleNormal="100" workbookViewId="0">
      <selection activeCell="C31" sqref="C31"/>
    </sheetView>
  </sheetViews>
  <sheetFormatPr defaultColWidth="1.28515625" defaultRowHeight="13.5" x14ac:dyDescent="0.25"/>
  <cols>
    <col min="1" max="1" width="39.7109375" style="27" bestFit="1" customWidth="1"/>
    <col min="2" max="2" width="11.28515625" style="27" customWidth="1"/>
    <col min="3" max="3" width="10.42578125" style="27" customWidth="1"/>
    <col min="4" max="4" width="9.5703125" style="27" customWidth="1"/>
    <col min="5" max="5" width="10.42578125" style="27" customWidth="1"/>
    <col min="6" max="6" width="11.28515625" style="27" customWidth="1"/>
    <col min="7" max="7" width="6.5703125" style="27" bestFit="1" customWidth="1"/>
    <col min="8" max="15" width="5.5703125" style="27" customWidth="1"/>
    <col min="16" max="16384" width="1.28515625" style="27"/>
  </cols>
  <sheetData>
    <row r="1" spans="1:7" ht="30.75" customHeight="1" x14ac:dyDescent="0.3">
      <c r="A1" s="199" t="s">
        <v>167</v>
      </c>
      <c r="B1" s="199"/>
      <c r="C1" s="199"/>
      <c r="D1" s="199"/>
      <c r="E1" s="199"/>
      <c r="F1" s="199"/>
      <c r="G1" s="199"/>
    </row>
    <row r="2" spans="1:7" ht="21" customHeight="1" x14ac:dyDescent="0.25"/>
    <row r="9" spans="1:7" ht="15.75" customHeight="1" x14ac:dyDescent="0.25"/>
    <row r="11" spans="1:7" x14ac:dyDescent="0.25">
      <c r="A11" s="28"/>
    </row>
    <row r="12" spans="1:7" x14ac:dyDescent="0.25">
      <c r="A12" s="28"/>
    </row>
    <row r="13" spans="1:7" x14ac:dyDescent="0.25">
      <c r="A13" s="28"/>
    </row>
    <row r="14" spans="1:7" x14ac:dyDescent="0.25">
      <c r="A14" s="28"/>
    </row>
    <row r="15" spans="1:7" x14ac:dyDescent="0.25">
      <c r="A15" s="28"/>
    </row>
    <row r="17" spans="1:13" ht="29.25" customHeight="1" x14ac:dyDescent="0.25"/>
    <row r="18" spans="1:13" s="2" customFormat="1" x14ac:dyDescent="0.3"/>
    <row r="19" spans="1:13" s="2" customFormat="1" x14ac:dyDescent="0.3"/>
    <row r="20" spans="1:13" s="2" customFormat="1" x14ac:dyDescent="0.3"/>
    <row r="21" spans="1:13" s="2" customFormat="1" x14ac:dyDescent="0.3"/>
    <row r="22" spans="1:13" s="2" customFormat="1" x14ac:dyDescent="0.3"/>
    <row r="23" spans="1:13" s="2" customFormat="1" ht="27" customHeight="1" x14ac:dyDescent="0.3">
      <c r="A23" s="185" t="s">
        <v>168</v>
      </c>
      <c r="B23" s="185"/>
      <c r="C23" s="185"/>
      <c r="D23" s="185"/>
      <c r="E23" s="185"/>
      <c r="F23" s="185"/>
      <c r="G23" s="185"/>
    </row>
    <row r="24" spans="1:13" s="2" customFormat="1" x14ac:dyDescent="0.3"/>
    <row r="25" spans="1:13" s="2" customFormat="1" x14ac:dyDescent="0.3">
      <c r="A25" s="53" t="s">
        <v>56</v>
      </c>
      <c r="B25" s="133" t="s">
        <v>43</v>
      </c>
      <c r="C25" s="133" t="s">
        <v>21</v>
      </c>
    </row>
    <row r="26" spans="1:13" s="2" customFormat="1" x14ac:dyDescent="0.3">
      <c r="A26" s="2" t="s">
        <v>1</v>
      </c>
      <c r="B26" s="149">
        <v>589</v>
      </c>
      <c r="C26" s="119">
        <v>0.43898548888375455</v>
      </c>
    </row>
    <row r="27" spans="1:13" s="2" customFormat="1" x14ac:dyDescent="0.3">
      <c r="A27" s="53" t="s">
        <v>151</v>
      </c>
      <c r="B27" s="113">
        <v>2321</v>
      </c>
      <c r="C27" s="119">
        <v>1.7298562303891245</v>
      </c>
    </row>
    <row r="28" spans="1:13" s="2" customFormat="1" x14ac:dyDescent="0.3">
      <c r="A28" s="53" t="s">
        <v>65</v>
      </c>
      <c r="B28" s="113">
        <v>3189</v>
      </c>
      <c r="C28" s="119">
        <v>2.3767822140072892</v>
      </c>
    </row>
    <row r="29" spans="1:13" ht="14.25" x14ac:dyDescent="0.3">
      <c r="A29" s="53" t="s">
        <v>141</v>
      </c>
      <c r="B29" s="113">
        <v>3218</v>
      </c>
      <c r="C29" s="119">
        <v>2.3983961005567442</v>
      </c>
      <c r="D29" s="2"/>
      <c r="E29" s="2"/>
    </row>
    <row r="30" spans="1:13" ht="14.25" x14ac:dyDescent="0.3">
      <c r="A30" s="53" t="s">
        <v>146</v>
      </c>
      <c r="B30" s="113">
        <v>4112</v>
      </c>
      <c r="C30" s="119">
        <v>3.064700051426144</v>
      </c>
      <c r="D30" s="2"/>
    </row>
    <row r="31" spans="1:13" ht="14.25" x14ac:dyDescent="0.3">
      <c r="A31" s="53" t="s">
        <v>143</v>
      </c>
      <c r="B31" s="113">
        <v>4259</v>
      </c>
      <c r="C31" s="119">
        <v>3.1742600970388972</v>
      </c>
      <c r="D31" s="2"/>
      <c r="E31" s="2"/>
    </row>
    <row r="32" spans="1:13" ht="14.25" x14ac:dyDescent="0.3">
      <c r="A32" s="53" t="s">
        <v>145</v>
      </c>
      <c r="B32" s="113">
        <v>4796</v>
      </c>
      <c r="C32" s="119">
        <v>3.5744896514201812</v>
      </c>
      <c r="D32" s="29"/>
      <c r="E32" s="29"/>
      <c r="F32" s="30"/>
      <c r="G32" s="30"/>
      <c r="H32" s="30"/>
      <c r="I32" s="30"/>
      <c r="J32" s="30"/>
      <c r="K32" s="30"/>
      <c r="L32" s="30"/>
      <c r="M32" s="30"/>
    </row>
    <row r="33" spans="1:5" ht="14.25" x14ac:dyDescent="0.3">
      <c r="A33" s="53" t="s">
        <v>148</v>
      </c>
      <c r="B33" s="113">
        <v>5910</v>
      </c>
      <c r="C33" s="119">
        <v>4.4047610174923415</v>
      </c>
      <c r="D33" s="2"/>
      <c r="E33" s="2"/>
    </row>
    <row r="34" spans="1:5" ht="14.25" x14ac:dyDescent="0.3">
      <c r="A34" s="53" t="s">
        <v>64</v>
      </c>
      <c r="B34" s="113">
        <v>6055</v>
      </c>
      <c r="C34" s="119">
        <v>4.5128304502396164</v>
      </c>
      <c r="D34" s="2"/>
      <c r="E34" s="2"/>
    </row>
    <row r="35" spans="1:5" ht="14.25" x14ac:dyDescent="0.3">
      <c r="A35" s="53" t="s">
        <v>142</v>
      </c>
      <c r="B35" s="113">
        <v>6247</v>
      </c>
      <c r="C35" s="119">
        <v>4.6559292853256613</v>
      </c>
      <c r="D35" s="2"/>
      <c r="E35" s="2"/>
    </row>
    <row r="36" spans="1:5" ht="14.25" x14ac:dyDescent="0.3">
      <c r="A36" s="53" t="s">
        <v>63</v>
      </c>
      <c r="B36" s="113">
        <v>7522</v>
      </c>
      <c r="C36" s="119">
        <v>5.6061949870689336</v>
      </c>
      <c r="D36" s="2"/>
      <c r="E36" s="2"/>
    </row>
    <row r="37" spans="1:5" ht="14.25" x14ac:dyDescent="0.3">
      <c r="A37" s="53" t="s">
        <v>150</v>
      </c>
      <c r="B37" s="113">
        <v>12950</v>
      </c>
      <c r="C37" s="119">
        <v>9.6517183039806813</v>
      </c>
    </row>
    <row r="38" spans="1:5" ht="14.25" x14ac:dyDescent="0.3">
      <c r="A38" s="53" t="s">
        <v>66</v>
      </c>
      <c r="B38" s="113">
        <v>13285</v>
      </c>
      <c r="C38" s="119">
        <v>9.9013959589485232</v>
      </c>
    </row>
    <row r="39" spans="1:5" ht="14.25" x14ac:dyDescent="0.3">
      <c r="A39" s="53" t="s">
        <v>149</v>
      </c>
      <c r="B39" s="113">
        <v>15507</v>
      </c>
      <c r="C39" s="119">
        <v>11.557466852496404</v>
      </c>
    </row>
    <row r="40" spans="1:5" ht="14.25" x14ac:dyDescent="0.3">
      <c r="A40" s="53" t="s">
        <v>144</v>
      </c>
      <c r="B40" s="113">
        <v>16094</v>
      </c>
      <c r="C40" s="119">
        <v>11.99496172851468</v>
      </c>
    </row>
    <row r="41" spans="1:5" ht="14.25" x14ac:dyDescent="0.3">
      <c r="A41" s="53" t="s">
        <v>147</v>
      </c>
      <c r="B41" s="113">
        <v>28119</v>
      </c>
      <c r="C41" s="119">
        <v>20.957271582211025</v>
      </c>
    </row>
    <row r="42" spans="1:5" ht="14.25" x14ac:dyDescent="0.3">
      <c r="A42" s="53" t="s">
        <v>3</v>
      </c>
      <c r="B42" s="113">
        <v>134173</v>
      </c>
      <c r="C42" s="119">
        <v>100</v>
      </c>
    </row>
  </sheetData>
  <mergeCells count="2">
    <mergeCell ref="A1:G1"/>
    <mergeCell ref="A23:G23"/>
  </mergeCells>
  <phoneticPr fontId="6" type="noConversion"/>
  <pageMargins left="0.70866141732283472" right="0.56000000000000005" top="0.54" bottom="0.43" header="0.31496062992125984" footer="0.31496062992125984"/>
  <pageSetup paperSize="9" orientation="landscape" horizontalDpi="1200" verticalDpi="1200" r:id="rId1"/>
  <headerFooter>
    <oddFooter>&amp;Cwww.sisform.piemonte.it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rgb="FFC00000"/>
  </sheetPr>
  <dimension ref="A1:G17"/>
  <sheetViews>
    <sheetView showGridLines="0" zoomScaleNormal="100" workbookViewId="0">
      <selection activeCell="G22" sqref="G22"/>
    </sheetView>
  </sheetViews>
  <sheetFormatPr defaultColWidth="8.7109375" defaultRowHeight="13.5" x14ac:dyDescent="0.3"/>
  <cols>
    <col min="1" max="1" width="22.140625" style="33" customWidth="1"/>
    <col min="2" max="3" width="13.28515625" style="32" customWidth="1"/>
    <col min="4" max="4" width="18.42578125" style="32" customWidth="1"/>
    <col min="5" max="5" width="17" style="31" customWidth="1"/>
    <col min="6" max="6" width="11.28515625" style="31" customWidth="1"/>
    <col min="7" max="7" width="8.28515625" style="31" customWidth="1"/>
    <col min="8" max="15" width="5.5703125" style="31" customWidth="1"/>
    <col min="16" max="16384" width="8.7109375" style="31"/>
  </cols>
  <sheetData>
    <row r="1" spans="1:7" ht="35.450000000000003" customHeight="1" x14ac:dyDescent="0.3">
      <c r="A1" s="202" t="s">
        <v>169</v>
      </c>
      <c r="B1" s="202"/>
      <c r="C1" s="202"/>
      <c r="D1" s="202"/>
      <c r="E1" s="202"/>
      <c r="F1" s="202"/>
      <c r="G1" s="202"/>
    </row>
    <row r="2" spans="1:7" ht="29.25" customHeight="1" x14ac:dyDescent="0.3">
      <c r="A2" s="208" t="s">
        <v>2</v>
      </c>
      <c r="B2" s="203" t="s">
        <v>42</v>
      </c>
      <c r="C2" s="204"/>
      <c r="D2" s="205"/>
      <c r="E2" s="200" t="s">
        <v>1</v>
      </c>
      <c r="F2" s="200" t="s">
        <v>3</v>
      </c>
    </row>
    <row r="3" spans="1:7" ht="39" customHeight="1" x14ac:dyDescent="0.3">
      <c r="A3" s="209"/>
      <c r="B3" s="128" t="s">
        <v>44</v>
      </c>
      <c r="C3" s="128" t="s">
        <v>107</v>
      </c>
      <c r="D3" s="128" t="s">
        <v>51</v>
      </c>
      <c r="E3" s="201"/>
      <c r="F3" s="206"/>
    </row>
    <row r="4" spans="1:7" x14ac:dyDescent="0.3">
      <c r="A4" s="109" t="s">
        <v>18</v>
      </c>
      <c r="B4" s="140">
        <v>51585</v>
      </c>
      <c r="C4" s="140">
        <v>17484</v>
      </c>
      <c r="D4" s="140">
        <v>12789</v>
      </c>
      <c r="E4" s="140">
        <v>461</v>
      </c>
      <c r="F4" s="140">
        <v>82319</v>
      </c>
    </row>
    <row r="5" spans="1:7" x14ac:dyDescent="0.3">
      <c r="A5" s="109" t="s">
        <v>17</v>
      </c>
      <c r="B5" s="140">
        <v>21099</v>
      </c>
      <c r="C5" s="140">
        <v>15146</v>
      </c>
      <c r="D5" s="140">
        <v>0</v>
      </c>
      <c r="E5" s="140">
        <v>103</v>
      </c>
      <c r="F5" s="140">
        <v>36348</v>
      </c>
    </row>
    <row r="6" spans="1:7" x14ac:dyDescent="0.3">
      <c r="A6" s="109" t="s">
        <v>15</v>
      </c>
      <c r="B6" s="140">
        <v>10259</v>
      </c>
      <c r="C6" s="140">
        <v>1764</v>
      </c>
      <c r="D6" s="140">
        <v>3140</v>
      </c>
      <c r="E6" s="140">
        <v>25</v>
      </c>
      <c r="F6" s="140">
        <v>15188</v>
      </c>
    </row>
    <row r="7" spans="1:7" x14ac:dyDescent="0.3">
      <c r="A7" s="109" t="s">
        <v>4</v>
      </c>
      <c r="B7" s="141">
        <v>272</v>
      </c>
      <c r="C7" s="141">
        <v>46</v>
      </c>
      <c r="D7" s="141">
        <v>0</v>
      </c>
      <c r="E7" s="141"/>
      <c r="F7" s="140">
        <v>318</v>
      </c>
    </row>
    <row r="8" spans="1:7" x14ac:dyDescent="0.3">
      <c r="A8" s="109" t="s">
        <v>3</v>
      </c>
      <c r="B8" s="140">
        <v>83215</v>
      </c>
      <c r="C8" s="140">
        <v>34440</v>
      </c>
      <c r="D8" s="140">
        <v>15929</v>
      </c>
      <c r="E8" s="140">
        <v>589</v>
      </c>
      <c r="F8" s="140">
        <v>134173</v>
      </c>
    </row>
    <row r="9" spans="1:7" ht="39" customHeight="1" x14ac:dyDescent="0.3">
      <c r="A9" s="134" t="s">
        <v>39</v>
      </c>
      <c r="B9" s="128" t="s">
        <v>44</v>
      </c>
      <c r="C9" s="128" t="s">
        <v>107</v>
      </c>
      <c r="D9" s="128" t="s">
        <v>51</v>
      </c>
      <c r="E9" s="128" t="s">
        <v>1</v>
      </c>
      <c r="F9" s="110" t="s">
        <v>23</v>
      </c>
    </row>
    <row r="10" spans="1:7" x14ac:dyDescent="0.3">
      <c r="A10" s="109" t="s">
        <v>18</v>
      </c>
      <c r="B10" s="139">
        <v>62.664755402762431</v>
      </c>
      <c r="C10" s="139">
        <v>21.239325064687375</v>
      </c>
      <c r="D10" s="139">
        <v>15.535903011455435</v>
      </c>
      <c r="E10" s="139">
        <v>0.56001652109476552</v>
      </c>
      <c r="F10" s="139">
        <v>100</v>
      </c>
    </row>
    <row r="11" spans="1:7" x14ac:dyDescent="0.3">
      <c r="A11" s="109" t="s">
        <v>17</v>
      </c>
      <c r="B11" s="139">
        <v>58.047210300429185</v>
      </c>
      <c r="C11" s="139">
        <v>41.669417849675362</v>
      </c>
      <c r="D11" s="139">
        <v>0</v>
      </c>
      <c r="E11" s="139">
        <v>0.28337184989545505</v>
      </c>
      <c r="F11" s="139">
        <v>100</v>
      </c>
    </row>
    <row r="12" spans="1:7" x14ac:dyDescent="0.3">
      <c r="A12" s="109" t="s">
        <v>15</v>
      </c>
      <c r="B12" s="139">
        <v>67.546747432183309</v>
      </c>
      <c r="C12" s="139">
        <v>11.614432446668422</v>
      </c>
      <c r="D12" s="139">
        <v>20.674216486700026</v>
      </c>
      <c r="E12" s="139">
        <v>0.16460363444824863</v>
      </c>
      <c r="F12" s="139">
        <v>100</v>
      </c>
    </row>
    <row r="13" spans="1:7" x14ac:dyDescent="0.3">
      <c r="A13" s="109" t="s">
        <v>4</v>
      </c>
      <c r="B13" s="139">
        <v>85.534591194968556</v>
      </c>
      <c r="C13" s="139">
        <v>14.465408805031446</v>
      </c>
      <c r="D13" s="139">
        <v>0</v>
      </c>
      <c r="E13" s="139">
        <v>0</v>
      </c>
      <c r="F13" s="139">
        <v>100</v>
      </c>
    </row>
    <row r="14" spans="1:7" x14ac:dyDescent="0.3">
      <c r="A14" s="109" t="s">
        <v>3</v>
      </c>
      <c r="B14" s="139">
        <v>62.020674800444198</v>
      </c>
      <c r="C14" s="139">
        <v>25.668353543559437</v>
      </c>
      <c r="D14" s="139">
        <v>11.871986167112608</v>
      </c>
      <c r="E14" s="139">
        <v>0.43898548888375455</v>
      </c>
      <c r="F14" s="139">
        <v>100</v>
      </c>
    </row>
    <row r="15" spans="1:7" ht="29.25" customHeight="1" x14ac:dyDescent="0.3">
      <c r="A15" s="207" t="s">
        <v>168</v>
      </c>
      <c r="B15" s="207"/>
      <c r="C15" s="207"/>
      <c r="D15" s="207"/>
      <c r="E15" s="207"/>
      <c r="F15" s="207"/>
    </row>
    <row r="16" spans="1:7" x14ac:dyDescent="0.3">
      <c r="A16" s="31"/>
      <c r="B16" s="31"/>
      <c r="C16" s="31"/>
      <c r="D16" s="31"/>
    </row>
    <row r="17" s="31" customFormat="1" x14ac:dyDescent="0.3"/>
  </sheetData>
  <mergeCells count="6">
    <mergeCell ref="E2:E3"/>
    <mergeCell ref="A1:G1"/>
    <mergeCell ref="B2:D2"/>
    <mergeCell ref="F2:F3"/>
    <mergeCell ref="A15:F15"/>
    <mergeCell ref="A2:A3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300" verticalDpi="300" r:id="rId1"/>
  <headerFooter>
    <oddFooter>&amp;Cwww.sisform.piemonte.it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2"/>
  <sheetViews>
    <sheetView showGridLines="0" zoomScaleNormal="100" workbookViewId="0">
      <selection activeCell="A2" sqref="A2"/>
    </sheetView>
  </sheetViews>
  <sheetFormatPr defaultColWidth="8.7109375" defaultRowHeight="13.5" x14ac:dyDescent="0.3"/>
  <cols>
    <col min="1" max="1" width="27.85546875" style="35" customWidth="1"/>
    <col min="2" max="3" width="25" style="35" customWidth="1"/>
    <col min="4" max="6" width="5.5703125" style="35" customWidth="1"/>
    <col min="7" max="7" width="7" style="35" bestFit="1" customWidth="1"/>
    <col min="8" max="15" width="5.5703125" style="35" customWidth="1"/>
    <col min="16" max="32" width="1.42578125" style="35" customWidth="1"/>
    <col min="33" max="16384" width="8.7109375" style="35"/>
  </cols>
  <sheetData>
    <row r="1" spans="1:7" ht="34.5" customHeight="1" x14ac:dyDescent="0.3">
      <c r="A1" s="202" t="s">
        <v>170</v>
      </c>
      <c r="B1" s="202"/>
      <c r="C1" s="202"/>
      <c r="D1" s="34"/>
    </row>
    <row r="2" spans="1:7" ht="22.7" customHeight="1" x14ac:dyDescent="0.3">
      <c r="A2" s="132" t="s">
        <v>67</v>
      </c>
      <c r="B2" s="130" t="s">
        <v>110</v>
      </c>
      <c r="C2" s="131" t="s">
        <v>84</v>
      </c>
    </row>
    <row r="3" spans="1:7" ht="14.25" x14ac:dyDescent="0.3">
      <c r="A3" s="36" t="s">
        <v>11</v>
      </c>
      <c r="B3" s="114">
        <v>108247</v>
      </c>
      <c r="C3" s="147">
        <v>80.677185424787396</v>
      </c>
      <c r="F3"/>
      <c r="G3"/>
    </row>
    <row r="4" spans="1:7" ht="14.25" x14ac:dyDescent="0.3">
      <c r="A4" s="36" t="s">
        <v>12</v>
      </c>
      <c r="B4" s="114">
        <v>8398</v>
      </c>
      <c r="C4" s="147">
        <v>6.2590834221490175</v>
      </c>
      <c r="F4"/>
      <c r="G4"/>
    </row>
    <row r="5" spans="1:7" ht="14.25" x14ac:dyDescent="0.3">
      <c r="A5" s="36" t="s">
        <v>13</v>
      </c>
      <c r="B5" s="114">
        <v>3843</v>
      </c>
      <c r="C5" s="147">
        <v>2.8642126210191319</v>
      </c>
      <c r="F5"/>
      <c r="G5"/>
    </row>
    <row r="6" spans="1:7" ht="14.25" x14ac:dyDescent="0.3">
      <c r="A6" s="36" t="s">
        <v>49</v>
      </c>
      <c r="B6" s="114">
        <v>3130</v>
      </c>
      <c r="C6" s="147">
        <v>2.3328091344756396</v>
      </c>
      <c r="F6"/>
      <c r="G6"/>
    </row>
    <row r="7" spans="1:7" ht="14.25" x14ac:dyDescent="0.3">
      <c r="A7" s="36" t="s">
        <v>14</v>
      </c>
      <c r="B7" s="114">
        <v>2523</v>
      </c>
      <c r="C7" s="147">
        <v>1.8804081298025683</v>
      </c>
      <c r="F7"/>
      <c r="G7"/>
    </row>
    <row r="8" spans="1:7" ht="14.25" x14ac:dyDescent="0.3">
      <c r="A8" s="36" t="s">
        <v>16</v>
      </c>
      <c r="B8" s="114">
        <v>1429</v>
      </c>
      <c r="C8" s="147">
        <v>1.0650428923852042</v>
      </c>
      <c r="F8"/>
      <c r="G8"/>
    </row>
    <row r="9" spans="1:7" ht="14.25" x14ac:dyDescent="0.3">
      <c r="A9" s="93" t="s">
        <v>8</v>
      </c>
      <c r="B9" s="114">
        <v>1398</v>
      </c>
      <c r="C9" s="147">
        <v>1.0419383929702697</v>
      </c>
      <c r="F9"/>
      <c r="G9"/>
    </row>
    <row r="10" spans="1:7" ht="14.25" x14ac:dyDescent="0.3">
      <c r="A10" s="36" t="s">
        <v>6</v>
      </c>
      <c r="B10" s="114">
        <v>1317</v>
      </c>
      <c r="C10" s="147">
        <v>0.98156857191834435</v>
      </c>
      <c r="F10"/>
      <c r="G10"/>
    </row>
    <row r="11" spans="1:7" ht="14.25" x14ac:dyDescent="0.3">
      <c r="A11" s="36" t="s">
        <v>50</v>
      </c>
      <c r="B11" s="114">
        <v>1316</v>
      </c>
      <c r="C11" s="147">
        <v>0.98082326548560439</v>
      </c>
      <c r="F11"/>
      <c r="G11"/>
    </row>
    <row r="12" spans="1:7" ht="14.25" x14ac:dyDescent="0.3">
      <c r="A12" s="36" t="s">
        <v>111</v>
      </c>
      <c r="B12" s="114">
        <v>1260</v>
      </c>
      <c r="C12" s="147">
        <v>0.9390861052521744</v>
      </c>
      <c r="F12"/>
      <c r="G12"/>
    </row>
    <row r="13" spans="1:7" ht="14.25" x14ac:dyDescent="0.3">
      <c r="A13" s="36" t="s">
        <v>5</v>
      </c>
      <c r="B13" s="114">
        <v>431</v>
      </c>
      <c r="C13" s="147">
        <v>0.3212270725108628</v>
      </c>
      <c r="F13"/>
      <c r="G13"/>
    </row>
    <row r="14" spans="1:7" ht="14.25" x14ac:dyDescent="0.3">
      <c r="A14" s="36" t="s">
        <v>68</v>
      </c>
      <c r="B14" s="114">
        <v>318</v>
      </c>
      <c r="C14" s="147">
        <v>0.23700744561126305</v>
      </c>
      <c r="F14"/>
      <c r="G14"/>
    </row>
    <row r="15" spans="1:7" ht="14.25" x14ac:dyDescent="0.3">
      <c r="A15" s="36" t="s">
        <v>7</v>
      </c>
      <c r="B15" s="114">
        <v>264</v>
      </c>
      <c r="C15" s="147">
        <v>0.19676089824331275</v>
      </c>
      <c r="F15"/>
      <c r="G15"/>
    </row>
    <row r="16" spans="1:7" ht="14.25" x14ac:dyDescent="0.3">
      <c r="A16" s="36" t="s">
        <v>153</v>
      </c>
      <c r="B16" s="114">
        <v>128</v>
      </c>
      <c r="C16" s="147">
        <v>9.5399223390697077E-2</v>
      </c>
      <c r="F16"/>
      <c r="G16"/>
    </row>
    <row r="17" spans="1:7" ht="14.25" x14ac:dyDescent="0.3">
      <c r="A17" s="36" t="s">
        <v>112</v>
      </c>
      <c r="B17" s="114">
        <v>171</v>
      </c>
      <c r="C17" s="147">
        <v>0.12744739999850938</v>
      </c>
      <c r="F17"/>
      <c r="G17"/>
    </row>
    <row r="18" spans="1:7" ht="14.25" x14ac:dyDescent="0.3">
      <c r="A18" s="36" t="s">
        <v>38</v>
      </c>
      <c r="B18" s="114">
        <v>134173</v>
      </c>
      <c r="C18" s="147">
        <v>100</v>
      </c>
      <c r="F18"/>
      <c r="G18"/>
    </row>
    <row r="19" spans="1:7" ht="26.45" customHeight="1" x14ac:dyDescent="0.3">
      <c r="A19" s="210" t="s">
        <v>168</v>
      </c>
      <c r="B19" s="210"/>
      <c r="C19" s="210"/>
    </row>
    <row r="20" spans="1:7" ht="22.5" customHeight="1" x14ac:dyDescent="0.3">
      <c r="A20" s="211" t="s">
        <v>115</v>
      </c>
      <c r="B20" s="211"/>
      <c r="C20" s="211"/>
    </row>
    <row r="21" spans="1:7" x14ac:dyDescent="0.3">
      <c r="A21" s="37"/>
    </row>
    <row r="22" spans="1:7" x14ac:dyDescent="0.3">
      <c r="A22" s="37"/>
    </row>
  </sheetData>
  <mergeCells count="3">
    <mergeCell ref="A1:C1"/>
    <mergeCell ref="A19:C19"/>
    <mergeCell ref="A20:C20"/>
  </mergeCells>
  <phoneticPr fontId="6" type="noConversion"/>
  <pageMargins left="0.70866141732283472" right="0.56000000000000005" top="0.54" bottom="0.43" header="0.31496062992125984" footer="0.31496062992125984"/>
  <pageSetup paperSize="9" orientation="portrait" horizontalDpi="300" verticalDpi="1200" r:id="rId1"/>
  <headerFooter>
    <oddFooter>&amp;Cwww.sisform.piemonte.it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>
    <tabColor rgb="FFC00000"/>
  </sheetPr>
  <dimension ref="A1:P51"/>
  <sheetViews>
    <sheetView showGridLines="0" zoomScaleNormal="100" workbookViewId="0">
      <selection activeCell="A51" sqref="A51"/>
    </sheetView>
  </sheetViews>
  <sheetFormatPr defaultColWidth="8.7109375" defaultRowHeight="13.5" x14ac:dyDescent="0.3"/>
  <cols>
    <col min="1" max="1" width="19.28515625" style="31" customWidth="1"/>
    <col min="2" max="3" width="9" style="31" customWidth="1"/>
    <col min="4" max="4" width="9.140625" style="31" customWidth="1"/>
    <col min="5" max="5" width="8.42578125" style="31" customWidth="1"/>
    <col min="6" max="6" width="7.7109375" style="31" customWidth="1"/>
    <col min="7" max="7" width="8.140625" style="31" customWidth="1"/>
    <col min="8" max="9" width="9" style="31" customWidth="1"/>
    <col min="10" max="13" width="5.5703125" style="31" customWidth="1"/>
    <col min="14" max="16384" width="8.7109375" style="31"/>
  </cols>
  <sheetData>
    <row r="1" spans="1:9" ht="41.25" customHeight="1" x14ac:dyDescent="0.3">
      <c r="A1" s="199" t="s">
        <v>118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3">
      <c r="A2" s="2" t="s">
        <v>178</v>
      </c>
    </row>
    <row r="24" spans="1:16" x14ac:dyDescent="0.3">
      <c r="A24" s="2" t="s">
        <v>201</v>
      </c>
    </row>
    <row r="25" spans="1:16" ht="33" customHeight="1" x14ac:dyDescent="0.3">
      <c r="A25" s="212" t="s">
        <v>117</v>
      </c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</row>
    <row r="27" spans="1:16" ht="18.75" customHeight="1" x14ac:dyDescent="0.3">
      <c r="A27" s="53" t="s">
        <v>74</v>
      </c>
      <c r="B27" s="133" t="s">
        <v>177</v>
      </c>
      <c r="C27" s="133" t="s">
        <v>158</v>
      </c>
      <c r="D27" s="133" t="s">
        <v>133</v>
      </c>
      <c r="E27" s="133" t="s">
        <v>126</v>
      </c>
      <c r="F27" s="133" t="s">
        <v>122</v>
      </c>
      <c r="G27" s="133" t="s">
        <v>116</v>
      </c>
      <c r="H27" s="133" t="s">
        <v>113</v>
      </c>
    </row>
    <row r="28" spans="1:16" x14ac:dyDescent="0.3">
      <c r="A28" s="53" t="s">
        <v>30</v>
      </c>
      <c r="B28" s="42">
        <v>56.2</v>
      </c>
      <c r="C28" s="42">
        <v>56.2</v>
      </c>
      <c r="D28" s="42">
        <v>55.4</v>
      </c>
      <c r="E28" s="42">
        <v>52.5</v>
      </c>
      <c r="F28" s="42">
        <v>51.601589531738213</v>
      </c>
      <c r="G28" s="42">
        <v>49.351187613209575</v>
      </c>
      <c r="H28" s="42">
        <v>47.706533456825738</v>
      </c>
    </row>
    <row r="29" spans="1:16" x14ac:dyDescent="0.3">
      <c r="A29" s="53" t="s">
        <v>34</v>
      </c>
      <c r="B29" s="42">
        <v>55.4</v>
      </c>
      <c r="C29" s="42">
        <v>56.6</v>
      </c>
      <c r="D29" s="42">
        <v>56.2</v>
      </c>
      <c r="E29" s="42">
        <v>54.6</v>
      </c>
      <c r="F29" s="42">
        <v>52.465141266391548</v>
      </c>
      <c r="G29" s="42">
        <v>50.608815361610212</v>
      </c>
      <c r="H29" s="42">
        <v>49.77137314673687</v>
      </c>
    </row>
    <row r="30" spans="1:16" x14ac:dyDescent="0.3">
      <c r="A30" s="53" t="s">
        <v>9</v>
      </c>
      <c r="B30" s="42">
        <v>55.4</v>
      </c>
      <c r="C30" s="42">
        <v>54.9</v>
      </c>
      <c r="D30" s="42">
        <v>55.8</v>
      </c>
      <c r="E30" s="42">
        <v>55.1</v>
      </c>
      <c r="F30" s="42">
        <v>53.041927877149597</v>
      </c>
      <c r="G30" s="42">
        <v>50.303336136809641</v>
      </c>
      <c r="H30" s="42">
        <v>49.494882360760336</v>
      </c>
    </row>
    <row r="31" spans="1:16" x14ac:dyDescent="0.3">
      <c r="A31" s="53" t="s">
        <v>35</v>
      </c>
      <c r="B31" s="42">
        <v>54.9</v>
      </c>
      <c r="C31" s="42">
        <v>52.8</v>
      </c>
      <c r="D31" s="42">
        <v>55.7</v>
      </c>
      <c r="E31" s="42">
        <v>53.7</v>
      </c>
      <c r="F31" s="42">
        <v>50.942158907779358</v>
      </c>
      <c r="G31" s="42">
        <v>47.655746954761192</v>
      </c>
      <c r="H31" s="42">
        <v>46.695602748927818</v>
      </c>
    </row>
    <row r="32" spans="1:16" x14ac:dyDescent="0.3">
      <c r="A32" s="53" t="s">
        <v>32</v>
      </c>
      <c r="B32" s="42">
        <v>54.8</v>
      </c>
      <c r="C32" s="42">
        <v>51.8</v>
      </c>
      <c r="D32" s="42">
        <v>55.5</v>
      </c>
      <c r="E32" s="42">
        <v>54</v>
      </c>
      <c r="F32" s="42">
        <v>51.160087413400291</v>
      </c>
      <c r="G32" s="42">
        <v>49.358179886685555</v>
      </c>
      <c r="H32" s="42">
        <v>48.701494465739266</v>
      </c>
    </row>
    <row r="33" spans="1:8" x14ac:dyDescent="0.3">
      <c r="A33" s="53" t="s">
        <v>37</v>
      </c>
      <c r="B33" s="42">
        <v>51.1</v>
      </c>
      <c r="C33" s="42">
        <v>48.4</v>
      </c>
      <c r="D33" s="42">
        <v>50.8</v>
      </c>
      <c r="E33" s="42">
        <v>50</v>
      </c>
      <c r="F33" s="42">
        <v>47.619094507572029</v>
      </c>
      <c r="G33" s="42">
        <v>45.490454875856003</v>
      </c>
      <c r="H33" s="42">
        <v>44.676559978987655</v>
      </c>
    </row>
    <row r="34" spans="1:8" x14ac:dyDescent="0.3">
      <c r="A34" s="53" t="s">
        <v>29</v>
      </c>
      <c r="B34" s="42">
        <v>50.1</v>
      </c>
      <c r="C34" s="42">
        <v>49.2</v>
      </c>
      <c r="D34" s="42">
        <v>49.6</v>
      </c>
      <c r="E34" s="42">
        <v>48</v>
      </c>
      <c r="F34" s="42">
        <v>45.567533291058972</v>
      </c>
      <c r="G34" s="42">
        <v>44.057694385421541</v>
      </c>
      <c r="H34" s="42">
        <v>42.266110040676516</v>
      </c>
    </row>
    <row r="35" spans="1:8" x14ac:dyDescent="0.3">
      <c r="A35" s="53" t="s">
        <v>31</v>
      </c>
      <c r="B35" s="42">
        <v>47.6</v>
      </c>
      <c r="C35" s="42">
        <v>48.4</v>
      </c>
      <c r="D35" s="42">
        <v>48.3</v>
      </c>
      <c r="E35" s="42">
        <v>47.3</v>
      </c>
      <c r="F35" s="42">
        <v>44.43177059109496</v>
      </c>
      <c r="G35" s="42">
        <v>43.014652397432194</v>
      </c>
      <c r="H35" s="42">
        <v>41.990431965659383</v>
      </c>
    </row>
    <row r="36" spans="1:8" x14ac:dyDescent="0.3">
      <c r="A36" s="53" t="s">
        <v>27</v>
      </c>
      <c r="B36" s="42">
        <v>47.6</v>
      </c>
      <c r="C36" s="42">
        <v>47</v>
      </c>
      <c r="D36" s="42">
        <v>47.9</v>
      </c>
      <c r="E36" s="42">
        <v>46.8</v>
      </c>
      <c r="F36" s="42">
        <v>45.168447654866377</v>
      </c>
      <c r="G36" s="42">
        <v>44.162140235275494</v>
      </c>
      <c r="H36" s="42">
        <v>43.249186470762254</v>
      </c>
    </row>
    <row r="37" spans="1:8" x14ac:dyDescent="0.3">
      <c r="A37" s="53" t="s">
        <v>33</v>
      </c>
      <c r="B37" s="42">
        <v>47.5</v>
      </c>
      <c r="C37" s="42">
        <v>47.8</v>
      </c>
      <c r="D37" s="42">
        <v>47</v>
      </c>
      <c r="E37" s="42">
        <v>45.8</v>
      </c>
      <c r="F37" s="42">
        <v>43.669932552125587</v>
      </c>
      <c r="G37" s="42">
        <v>41.679860977022592</v>
      </c>
      <c r="H37" s="42">
        <v>40.49926968530076</v>
      </c>
    </row>
    <row r="38" spans="1:8" x14ac:dyDescent="0.3">
      <c r="A38" s="53" t="s">
        <v>36</v>
      </c>
      <c r="B38" s="42">
        <v>46.3</v>
      </c>
      <c r="C38" s="42">
        <v>47.1</v>
      </c>
      <c r="D38" s="42">
        <v>46.6</v>
      </c>
      <c r="E38" s="42">
        <v>45</v>
      </c>
      <c r="F38" s="42">
        <v>41.89877413584469</v>
      </c>
      <c r="G38" s="42">
        <v>39.705488350461785</v>
      </c>
      <c r="H38" s="42">
        <v>38.58444506332733</v>
      </c>
    </row>
    <row r="39" spans="1:8" x14ac:dyDescent="0.3">
      <c r="A39" s="53" t="s">
        <v>28</v>
      </c>
      <c r="B39" s="42">
        <v>45</v>
      </c>
      <c r="C39" s="42">
        <v>45.2</v>
      </c>
      <c r="D39" s="42">
        <v>45.1</v>
      </c>
      <c r="E39" s="42">
        <v>43.5</v>
      </c>
      <c r="F39" s="42">
        <v>42.007525079991858</v>
      </c>
      <c r="G39" s="42">
        <v>41.043649093654935</v>
      </c>
      <c r="H39" s="42">
        <v>40.317493327787595</v>
      </c>
    </row>
    <row r="40" spans="1:8" x14ac:dyDescent="0.3">
      <c r="A40" s="150" t="s">
        <v>53</v>
      </c>
      <c r="B40" s="151">
        <v>44.5</v>
      </c>
      <c r="C40" s="151">
        <v>44.7</v>
      </c>
      <c r="D40" s="151">
        <v>44.8</v>
      </c>
      <c r="E40" s="151">
        <v>43.3</v>
      </c>
      <c r="F40" s="151">
        <v>41.689528163788353</v>
      </c>
      <c r="G40" s="151">
        <v>40.218652662778162</v>
      </c>
      <c r="H40" s="151">
        <v>39.496033305575523</v>
      </c>
    </row>
    <row r="41" spans="1:8" x14ac:dyDescent="0.3">
      <c r="A41" s="53" t="s">
        <v>24</v>
      </c>
      <c r="B41" s="42">
        <v>43.1</v>
      </c>
      <c r="C41" s="42">
        <v>43.9</v>
      </c>
      <c r="D41" s="42">
        <v>44.2</v>
      </c>
      <c r="E41" s="42">
        <v>43.3</v>
      </c>
      <c r="F41" s="42">
        <v>41.666398894637062</v>
      </c>
      <c r="G41" s="42">
        <v>39.982000105881731</v>
      </c>
      <c r="H41" s="42">
        <v>41.203999829431581</v>
      </c>
    </row>
    <row r="42" spans="1:8" x14ac:dyDescent="0.3">
      <c r="A42" s="53" t="s">
        <v>88</v>
      </c>
      <c r="B42" s="42">
        <v>42.5</v>
      </c>
      <c r="C42" s="42">
        <v>42.6</v>
      </c>
      <c r="D42" s="42">
        <v>42.1</v>
      </c>
      <c r="E42" s="42">
        <v>40.6</v>
      </c>
      <c r="F42" s="42">
        <v>39.683409030189686</v>
      </c>
      <c r="G42" s="42">
        <v>38.555900412484718</v>
      </c>
      <c r="H42" s="42">
        <v>38.333898650023748</v>
      </c>
    </row>
    <row r="43" spans="1:8" x14ac:dyDescent="0.3">
      <c r="A43" s="150" t="s">
        <v>22</v>
      </c>
      <c r="B43" s="151">
        <v>41.9</v>
      </c>
      <c r="C43" s="151">
        <v>42.8</v>
      </c>
      <c r="D43" s="151">
        <v>41.4</v>
      </c>
      <c r="E43" s="151">
        <v>40.1</v>
      </c>
      <c r="F43" s="151">
        <v>38.310565450458242</v>
      </c>
      <c r="G43" s="151">
        <v>36.711813041459564</v>
      </c>
      <c r="H43" s="151">
        <v>35.701414493046698</v>
      </c>
    </row>
    <row r="44" spans="1:8" x14ac:dyDescent="0.3">
      <c r="A44" s="53" t="s">
        <v>40</v>
      </c>
      <c r="B44" s="42">
        <v>40.6</v>
      </c>
      <c r="C44" s="42">
        <v>41.5</v>
      </c>
      <c r="D44" s="42">
        <v>40.5</v>
      </c>
      <c r="E44" s="42">
        <v>38.799999999999997</v>
      </c>
      <c r="F44" s="42">
        <v>37.516640445358831</v>
      </c>
      <c r="G44" s="42">
        <v>35.956696265661115</v>
      </c>
      <c r="H44" s="42">
        <v>34.645669291338585</v>
      </c>
    </row>
    <row r="45" spans="1:8" x14ac:dyDescent="0.3">
      <c r="A45" s="53" t="s">
        <v>46</v>
      </c>
      <c r="B45" s="42">
        <v>39.6</v>
      </c>
      <c r="C45" s="42">
        <v>39.700000000000003</v>
      </c>
      <c r="D45" s="42">
        <v>39.799999999999997</v>
      </c>
      <c r="E45" s="42">
        <v>38.299999999999997</v>
      </c>
      <c r="F45" s="42">
        <v>37.218083513851461</v>
      </c>
      <c r="G45" s="42">
        <v>36.535180740989773</v>
      </c>
      <c r="H45" s="42">
        <v>36.255277781808161</v>
      </c>
    </row>
    <row r="46" spans="1:8" x14ac:dyDescent="0.3">
      <c r="A46" s="53" t="s">
        <v>26</v>
      </c>
      <c r="B46" s="42">
        <v>38.6</v>
      </c>
      <c r="C46" s="42">
        <v>38.700000000000003</v>
      </c>
      <c r="D46" s="42">
        <v>38.4</v>
      </c>
      <c r="E46" s="42">
        <v>37.200000000000003</v>
      </c>
      <c r="F46" s="42">
        <v>36.039606935721366</v>
      </c>
      <c r="G46" s="42">
        <v>35.231789679711</v>
      </c>
      <c r="H46" s="42">
        <v>35.14003325102076</v>
      </c>
    </row>
    <row r="47" spans="1:8" x14ac:dyDescent="0.3">
      <c r="A47" s="53" t="s">
        <v>98</v>
      </c>
      <c r="B47" s="42">
        <v>38.299999999999997</v>
      </c>
      <c r="C47" s="42">
        <v>38.700000000000003</v>
      </c>
      <c r="D47" s="42">
        <v>38.700000000000003</v>
      </c>
      <c r="E47" s="42">
        <v>36.799999999999997</v>
      </c>
      <c r="F47" s="42">
        <v>35.527795128044971</v>
      </c>
      <c r="G47" s="42">
        <v>34.438982363673219</v>
      </c>
      <c r="H47" s="42">
        <v>33.944884093742843</v>
      </c>
    </row>
    <row r="48" spans="1:8" x14ac:dyDescent="0.3">
      <c r="A48" s="53" t="s">
        <v>25</v>
      </c>
      <c r="B48" s="42">
        <v>36.700000000000003</v>
      </c>
      <c r="C48" s="42">
        <v>37</v>
      </c>
      <c r="D48" s="42">
        <v>37.5</v>
      </c>
      <c r="E48" s="42">
        <v>36.1</v>
      </c>
      <c r="F48" s="42">
        <v>35.351577030320527</v>
      </c>
      <c r="G48" s="42">
        <v>34.232573500161372</v>
      </c>
      <c r="H48" s="42">
        <v>33.828285149467128</v>
      </c>
    </row>
    <row r="50" spans="1:1" x14ac:dyDescent="0.3">
      <c r="A50" s="2" t="s">
        <v>179</v>
      </c>
    </row>
    <row r="51" spans="1:1" x14ac:dyDescent="0.3">
      <c r="A51" s="2" t="s">
        <v>134</v>
      </c>
    </row>
  </sheetData>
  <sortState ref="A28:H48">
    <sortCondition descending="1" ref="B28:B48"/>
  </sortState>
  <mergeCells count="2">
    <mergeCell ref="A1:I1"/>
    <mergeCell ref="A25:P25"/>
  </mergeCells>
  <phoneticPr fontId="0" type="noConversion"/>
  <pageMargins left="0.70866141732283472" right="0.56000000000000005" top="0.54" bottom="0.43" header="0.31496062992125984" footer="0.31496062992125984"/>
  <pageSetup paperSize="9" orientation="landscape" horizontalDpi="300" verticalDpi="300" r:id="rId1"/>
  <headerFooter>
    <oddFooter>&amp;Cwww.sisform.piemonte.it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tabColor rgb="FFC00000"/>
  </sheetPr>
  <dimension ref="A1:K30"/>
  <sheetViews>
    <sheetView showGridLines="0" zoomScaleNormal="100" workbookViewId="0">
      <selection activeCell="A31" sqref="A31"/>
    </sheetView>
  </sheetViews>
  <sheetFormatPr defaultColWidth="8.7109375" defaultRowHeight="13.5" x14ac:dyDescent="0.3"/>
  <cols>
    <col min="1" max="1" width="21.42578125" style="2" customWidth="1"/>
    <col min="2" max="2" width="12.140625" style="2" customWidth="1"/>
    <col min="3" max="3" width="12.42578125" style="2" customWidth="1"/>
    <col min="4" max="4" width="12.85546875" style="2" customWidth="1"/>
    <col min="5" max="5" width="13.85546875" style="2" customWidth="1"/>
    <col min="6" max="6" width="14.85546875" style="2" customWidth="1"/>
    <col min="7" max="7" width="11.28515625" style="2" customWidth="1"/>
    <col min="8" max="14" width="5.5703125" style="2" customWidth="1"/>
    <col min="15" max="16384" width="8.7109375" style="2"/>
  </cols>
  <sheetData>
    <row r="1" spans="1:11" ht="45.75" customHeight="1" x14ac:dyDescent="0.3">
      <c r="A1" s="199" t="s">
        <v>173</v>
      </c>
      <c r="B1" s="199"/>
      <c r="C1" s="199"/>
      <c r="D1" s="199"/>
      <c r="E1" s="199"/>
      <c r="F1" s="7"/>
      <c r="G1" s="38"/>
      <c r="H1" s="38"/>
      <c r="I1" s="38"/>
      <c r="J1" s="38"/>
    </row>
    <row r="2" spans="1:11" ht="42" customHeight="1" x14ac:dyDescent="0.3">
      <c r="A2" s="135" t="s">
        <v>85</v>
      </c>
      <c r="B2" s="121" t="s">
        <v>18</v>
      </c>
      <c r="C2" s="121" t="s">
        <v>17</v>
      </c>
      <c r="D2" s="121" t="s">
        <v>15</v>
      </c>
      <c r="E2" s="121" t="s">
        <v>4</v>
      </c>
      <c r="F2" s="121" t="s">
        <v>3</v>
      </c>
      <c r="G2" s="39"/>
      <c r="H2" s="39"/>
      <c r="I2" s="38"/>
      <c r="J2" s="38"/>
      <c r="K2" s="38"/>
    </row>
    <row r="3" spans="1:11" ht="12" customHeight="1" x14ac:dyDescent="0.3">
      <c r="A3" s="41" t="s">
        <v>9</v>
      </c>
      <c r="B3" s="81">
        <v>424</v>
      </c>
      <c r="C3" s="82">
        <v>706</v>
      </c>
      <c r="D3" s="81">
        <v>12</v>
      </c>
      <c r="E3" s="81">
        <v>7</v>
      </c>
      <c r="F3" s="81">
        <v>1149</v>
      </c>
      <c r="G3" s="40"/>
      <c r="H3" s="40"/>
    </row>
    <row r="4" spans="1:11" ht="12" customHeight="1" x14ac:dyDescent="0.3">
      <c r="A4" s="42" t="s">
        <v>34</v>
      </c>
      <c r="B4" s="81">
        <v>434</v>
      </c>
      <c r="C4" s="81">
        <v>511</v>
      </c>
      <c r="D4" s="81">
        <v>32</v>
      </c>
      <c r="E4" s="81">
        <v>2</v>
      </c>
      <c r="F4" s="81">
        <v>979</v>
      </c>
      <c r="G4" s="40"/>
      <c r="H4" s="40"/>
    </row>
    <row r="5" spans="1:11" ht="12" customHeight="1" x14ac:dyDescent="0.3">
      <c r="A5" s="42" t="s">
        <v>35</v>
      </c>
      <c r="B5" s="81">
        <v>867</v>
      </c>
      <c r="C5" s="81">
        <v>585</v>
      </c>
      <c r="D5" s="81">
        <v>57</v>
      </c>
      <c r="E5" s="81">
        <v>2</v>
      </c>
      <c r="F5" s="81">
        <v>1511</v>
      </c>
      <c r="G5" s="40"/>
      <c r="H5" s="40"/>
    </row>
    <row r="6" spans="1:11" x14ac:dyDescent="0.3">
      <c r="A6" s="42" t="s">
        <v>31</v>
      </c>
      <c r="B6" s="81">
        <v>626</v>
      </c>
      <c r="C6" s="81">
        <v>872</v>
      </c>
      <c r="D6" s="81">
        <v>27</v>
      </c>
      <c r="E6" s="81">
        <v>2</v>
      </c>
      <c r="F6" s="81">
        <v>1527</v>
      </c>
    </row>
    <row r="7" spans="1:11" x14ac:dyDescent="0.3">
      <c r="A7" s="42" t="s">
        <v>121</v>
      </c>
      <c r="B7" s="81">
        <v>658</v>
      </c>
      <c r="C7" s="81">
        <v>474</v>
      </c>
      <c r="D7" s="81">
        <v>34</v>
      </c>
      <c r="E7" s="81">
        <v>11</v>
      </c>
      <c r="F7" s="81">
        <v>1177</v>
      </c>
    </row>
    <row r="8" spans="1:11" x14ac:dyDescent="0.3">
      <c r="A8" s="42" t="s">
        <v>69</v>
      </c>
      <c r="B8" s="81">
        <v>2418</v>
      </c>
      <c r="C8" s="81">
        <v>2081</v>
      </c>
      <c r="D8" s="81">
        <v>352</v>
      </c>
      <c r="E8" s="81">
        <v>70</v>
      </c>
      <c r="F8" s="81">
        <v>4921</v>
      </c>
    </row>
    <row r="9" spans="1:11" x14ac:dyDescent="0.3">
      <c r="A9" s="42" t="s">
        <v>86</v>
      </c>
      <c r="B9" s="81">
        <v>221</v>
      </c>
      <c r="C9" s="81">
        <v>198</v>
      </c>
      <c r="D9" s="81">
        <v>8</v>
      </c>
      <c r="E9" s="81">
        <v>4</v>
      </c>
      <c r="F9" s="81">
        <v>431</v>
      </c>
    </row>
    <row r="10" spans="1:11" x14ac:dyDescent="0.3">
      <c r="A10" s="42" t="s">
        <v>30</v>
      </c>
      <c r="B10" s="81">
        <v>554</v>
      </c>
      <c r="C10" s="81">
        <v>807</v>
      </c>
      <c r="D10" s="83">
        <v>16</v>
      </c>
      <c r="E10" s="83">
        <v>11</v>
      </c>
      <c r="F10" s="81">
        <v>1388</v>
      </c>
    </row>
    <row r="11" spans="1:11" x14ac:dyDescent="0.3">
      <c r="A11" s="42" t="s">
        <v>24</v>
      </c>
      <c r="B11" s="81">
        <v>2244</v>
      </c>
      <c r="C11" s="81">
        <v>934</v>
      </c>
      <c r="D11" s="82">
        <v>93</v>
      </c>
      <c r="E11" s="82">
        <v>20</v>
      </c>
      <c r="F11" s="81">
        <v>3291</v>
      </c>
    </row>
    <row r="12" spans="1:11" x14ac:dyDescent="0.3">
      <c r="A12" s="42" t="s">
        <v>25</v>
      </c>
      <c r="B12" s="81">
        <v>2079</v>
      </c>
      <c r="C12" s="81">
        <v>673</v>
      </c>
      <c r="D12" s="81">
        <v>3390</v>
      </c>
      <c r="E12" s="81">
        <v>54</v>
      </c>
      <c r="F12" s="81">
        <v>6196</v>
      </c>
    </row>
    <row r="13" spans="1:11" x14ac:dyDescent="0.3">
      <c r="A13" s="42" t="s">
        <v>27</v>
      </c>
      <c r="B13" s="81">
        <v>344</v>
      </c>
      <c r="C13" s="81">
        <v>394</v>
      </c>
      <c r="D13" s="81">
        <v>5</v>
      </c>
      <c r="E13" s="81">
        <v>3</v>
      </c>
      <c r="F13" s="81">
        <v>746</v>
      </c>
    </row>
    <row r="14" spans="1:11" x14ac:dyDescent="0.3">
      <c r="A14" s="42" t="s">
        <v>32</v>
      </c>
      <c r="B14" s="81">
        <v>105</v>
      </c>
      <c r="C14" s="81">
        <v>218</v>
      </c>
      <c r="D14" s="81">
        <v>3</v>
      </c>
      <c r="E14" s="81">
        <v>1</v>
      </c>
      <c r="F14" s="81">
        <v>327</v>
      </c>
    </row>
    <row r="15" spans="1:11" x14ac:dyDescent="0.3">
      <c r="A15" s="42" t="s">
        <v>22</v>
      </c>
      <c r="B15" s="81">
        <v>62721</v>
      </c>
      <c r="C15" s="81">
        <v>19798</v>
      </c>
      <c r="D15" s="81">
        <v>10728</v>
      </c>
      <c r="E15" s="81">
        <v>102</v>
      </c>
      <c r="F15" s="81">
        <v>93349</v>
      </c>
    </row>
    <row r="16" spans="1:11" x14ac:dyDescent="0.3">
      <c r="A16" s="42" t="s">
        <v>33</v>
      </c>
      <c r="B16" s="81">
        <v>2072</v>
      </c>
      <c r="C16" s="81">
        <v>2799</v>
      </c>
      <c r="D16" s="81">
        <v>67</v>
      </c>
      <c r="E16" s="81">
        <v>6</v>
      </c>
      <c r="F16" s="81">
        <v>4944</v>
      </c>
    </row>
    <row r="17" spans="1:6" x14ac:dyDescent="0.3">
      <c r="A17" s="53" t="s">
        <v>37</v>
      </c>
      <c r="B17" s="81">
        <v>908</v>
      </c>
      <c r="C17" s="81">
        <v>723</v>
      </c>
      <c r="D17" s="81">
        <v>22</v>
      </c>
      <c r="E17" s="81">
        <v>2</v>
      </c>
      <c r="F17" s="81">
        <v>1655</v>
      </c>
    </row>
    <row r="18" spans="1:6" x14ac:dyDescent="0.3">
      <c r="A18" s="53" t="s">
        <v>36</v>
      </c>
      <c r="B18" s="81">
        <v>2508</v>
      </c>
      <c r="C18" s="81">
        <v>2922</v>
      </c>
      <c r="D18" s="81">
        <v>212</v>
      </c>
      <c r="E18" s="81">
        <v>3</v>
      </c>
      <c r="F18" s="81">
        <v>5645</v>
      </c>
    </row>
    <row r="19" spans="1:6" x14ac:dyDescent="0.3">
      <c r="A19" s="53" t="s">
        <v>28</v>
      </c>
      <c r="B19" s="81">
        <v>762</v>
      </c>
      <c r="C19" s="81">
        <v>525</v>
      </c>
      <c r="D19" s="81">
        <v>15</v>
      </c>
      <c r="E19" s="81">
        <v>6</v>
      </c>
      <c r="F19" s="81">
        <v>1308</v>
      </c>
    </row>
    <row r="20" spans="1:6" x14ac:dyDescent="0.3">
      <c r="A20" s="53" t="s">
        <v>87</v>
      </c>
      <c r="B20" s="81">
        <v>195</v>
      </c>
      <c r="C20" s="81">
        <v>93</v>
      </c>
      <c r="D20" s="81">
        <v>18</v>
      </c>
      <c r="E20" s="81">
        <v>4</v>
      </c>
      <c r="F20" s="81">
        <v>310</v>
      </c>
    </row>
    <row r="21" spans="1:6" x14ac:dyDescent="0.3">
      <c r="A21" s="53" t="s">
        <v>29</v>
      </c>
      <c r="B21" s="81">
        <v>192</v>
      </c>
      <c r="C21" s="81">
        <v>270</v>
      </c>
      <c r="D21" s="81">
        <v>2</v>
      </c>
      <c r="E21" s="81">
        <v>1</v>
      </c>
      <c r="F21" s="81">
        <v>465</v>
      </c>
    </row>
    <row r="22" spans="1:6" x14ac:dyDescent="0.3">
      <c r="A22" s="53" t="s">
        <v>40</v>
      </c>
      <c r="B22" s="81">
        <v>1279</v>
      </c>
      <c r="C22" s="81">
        <v>303</v>
      </c>
      <c r="D22" s="81">
        <v>55</v>
      </c>
      <c r="E22" s="81">
        <v>3</v>
      </c>
      <c r="F22" s="81">
        <v>1640</v>
      </c>
    </row>
    <row r="23" spans="1:6" x14ac:dyDescent="0.3">
      <c r="A23" s="42" t="s">
        <v>26</v>
      </c>
      <c r="B23" s="81">
        <v>673</v>
      </c>
      <c r="C23" s="81">
        <v>462</v>
      </c>
      <c r="D23" s="81">
        <v>40</v>
      </c>
      <c r="E23" s="81">
        <v>4</v>
      </c>
      <c r="F23" s="81">
        <v>1179</v>
      </c>
    </row>
    <row r="24" spans="1:6" x14ac:dyDescent="0.3">
      <c r="A24" s="53" t="s">
        <v>3</v>
      </c>
      <c r="B24" s="81">
        <v>82284</v>
      </c>
      <c r="C24" s="81">
        <v>36348</v>
      </c>
      <c r="D24" s="81">
        <v>15188</v>
      </c>
      <c r="E24" s="81">
        <v>318</v>
      </c>
      <c r="F24" s="81">
        <v>134138</v>
      </c>
    </row>
    <row r="25" spans="1:6" ht="14.25" x14ac:dyDescent="0.3">
      <c r="A25" s="214" t="s">
        <v>70</v>
      </c>
      <c r="B25" s="215"/>
      <c r="C25" s="215"/>
      <c r="D25" s="215"/>
      <c r="E25" s="215"/>
      <c r="F25" s="215"/>
    </row>
    <row r="26" spans="1:6" x14ac:dyDescent="0.3">
      <c r="A26" s="53" t="s">
        <v>171</v>
      </c>
      <c r="B26" s="119">
        <v>76.225025521365026</v>
      </c>
      <c r="C26" s="119">
        <v>54.467921206118632</v>
      </c>
      <c r="D26" s="119">
        <v>70.634711614432447</v>
      </c>
      <c r="E26" s="119">
        <v>32.075471698113205</v>
      </c>
      <c r="F26" s="119">
        <v>69.591763706034087</v>
      </c>
    </row>
    <row r="27" spans="1:6" x14ac:dyDescent="0.3">
      <c r="A27" s="53" t="s">
        <v>72</v>
      </c>
      <c r="B27" s="119">
        <v>20.836371591074823</v>
      </c>
      <c r="C27" s="119">
        <v>39.806866952789697</v>
      </c>
      <c r="D27" s="119">
        <v>27.047669212536206</v>
      </c>
      <c r="E27" s="119">
        <v>45.911949685534594</v>
      </c>
      <c r="F27" s="119">
        <v>26.739626354947887</v>
      </c>
    </row>
    <row r="28" spans="1:6" x14ac:dyDescent="0.3">
      <c r="A28" s="53" t="s">
        <v>73</v>
      </c>
      <c r="B28" s="119">
        <v>2.9386028875601578</v>
      </c>
      <c r="C28" s="119">
        <v>5.725211841091669</v>
      </c>
      <c r="D28" s="119">
        <v>2.3176191730313405</v>
      </c>
      <c r="E28" s="119">
        <v>22.012578616352201</v>
      </c>
      <c r="F28" s="119">
        <v>3.6686099390180265</v>
      </c>
    </row>
    <row r="29" spans="1:6" ht="29.25" customHeight="1" x14ac:dyDescent="0.3">
      <c r="A29" s="210" t="s">
        <v>172</v>
      </c>
      <c r="B29" s="210"/>
      <c r="C29" s="210"/>
      <c r="D29" s="210"/>
      <c r="E29" s="210"/>
    </row>
    <row r="30" spans="1:6" s="35" customFormat="1" ht="14.25" customHeight="1" x14ac:dyDescent="0.3">
      <c r="A30" s="211" t="s">
        <v>174</v>
      </c>
      <c r="B30" s="211"/>
      <c r="C30" s="211"/>
      <c r="D30" s="187"/>
      <c r="E30" s="187"/>
      <c r="F30" s="187"/>
    </row>
  </sheetData>
  <mergeCells count="4">
    <mergeCell ref="A1:E1"/>
    <mergeCell ref="A29:E29"/>
    <mergeCell ref="A25:F25"/>
    <mergeCell ref="A30:F30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300" verticalDpi="300" r:id="rId1"/>
  <headerFooter>
    <oddFooter>&amp;Cwww.sisform.piemonte.it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tabColor rgb="FFC00000"/>
  </sheetPr>
  <dimension ref="A1:M25"/>
  <sheetViews>
    <sheetView showGridLines="0" zoomScaleNormal="100" workbookViewId="0">
      <selection activeCell="F38" sqref="F38"/>
    </sheetView>
  </sheetViews>
  <sheetFormatPr defaultColWidth="8.7109375" defaultRowHeight="13.5" x14ac:dyDescent="0.3"/>
  <cols>
    <col min="1" max="1" width="32.7109375" style="44" bestFit="1" customWidth="1"/>
    <col min="2" max="3" width="11.7109375" style="44" customWidth="1"/>
    <col min="4" max="4" width="12.28515625" style="44" customWidth="1"/>
    <col min="5" max="5" width="13.140625" style="44" customWidth="1"/>
    <col min="6" max="6" width="7.140625" style="44" customWidth="1"/>
    <col min="7" max="12" width="5.5703125" style="44" customWidth="1"/>
    <col min="13" max="16384" width="8.7109375" style="44"/>
  </cols>
  <sheetData>
    <row r="1" spans="1:13" ht="41.25" customHeight="1" x14ac:dyDescent="0.3">
      <c r="A1" s="216" t="s">
        <v>175</v>
      </c>
      <c r="B1" s="216"/>
      <c r="C1" s="216"/>
      <c r="D1" s="216"/>
      <c r="E1" s="216"/>
      <c r="F1" s="216"/>
      <c r="G1" s="43"/>
    </row>
    <row r="2" spans="1:13" ht="54" x14ac:dyDescent="0.3">
      <c r="A2" s="84" t="s">
        <v>99</v>
      </c>
      <c r="B2" s="104" t="s">
        <v>76</v>
      </c>
      <c r="C2" s="104" t="s">
        <v>75</v>
      </c>
      <c r="D2" s="104" t="s">
        <v>3</v>
      </c>
      <c r="E2" s="104" t="s">
        <v>89</v>
      </c>
      <c r="I2" s="45"/>
      <c r="J2" s="45"/>
      <c r="K2" s="45"/>
      <c r="L2" s="46"/>
      <c r="M2" s="45"/>
    </row>
    <row r="3" spans="1:13" x14ac:dyDescent="0.3">
      <c r="A3" s="84" t="s">
        <v>141</v>
      </c>
      <c r="B3" s="105">
        <v>3100</v>
      </c>
      <c r="C3" s="105">
        <v>118</v>
      </c>
      <c r="D3" s="105">
        <v>3218</v>
      </c>
      <c r="E3" s="136">
        <v>3.6668738346799254</v>
      </c>
      <c r="L3" s="47"/>
    </row>
    <row r="4" spans="1:13" x14ac:dyDescent="0.3">
      <c r="A4" s="84" t="s">
        <v>142</v>
      </c>
      <c r="B4" s="105">
        <v>3950</v>
      </c>
      <c r="C4" s="105">
        <v>2297</v>
      </c>
      <c r="D4" s="105">
        <v>6247</v>
      </c>
      <c r="E4" s="136">
        <v>36.769649431727231</v>
      </c>
      <c r="L4" s="47"/>
    </row>
    <row r="5" spans="1:13" x14ac:dyDescent="0.3">
      <c r="A5" s="84" t="s">
        <v>143</v>
      </c>
      <c r="B5" s="105">
        <v>4037</v>
      </c>
      <c r="C5" s="105">
        <v>222</v>
      </c>
      <c r="D5" s="105">
        <v>4259</v>
      </c>
      <c r="E5" s="136">
        <v>5.2124911951162245</v>
      </c>
    </row>
    <row r="6" spans="1:13" x14ac:dyDescent="0.3">
      <c r="A6" s="84" t="s">
        <v>144</v>
      </c>
      <c r="B6" s="105">
        <v>14558</v>
      </c>
      <c r="C6" s="105">
        <v>1536</v>
      </c>
      <c r="D6" s="105">
        <v>16094</v>
      </c>
      <c r="E6" s="136">
        <v>9.5439294146887033</v>
      </c>
    </row>
    <row r="7" spans="1:13" x14ac:dyDescent="0.3">
      <c r="A7" s="84" t="s">
        <v>145</v>
      </c>
      <c r="B7" s="105">
        <v>4732</v>
      </c>
      <c r="C7" s="105">
        <v>64</v>
      </c>
      <c r="D7" s="105">
        <v>4796</v>
      </c>
      <c r="E7" s="136">
        <v>1.3344453711426187</v>
      </c>
    </row>
    <row r="8" spans="1:13" x14ac:dyDescent="0.3">
      <c r="A8" s="84" t="s">
        <v>63</v>
      </c>
      <c r="B8" s="105">
        <v>6455</v>
      </c>
      <c r="C8" s="105">
        <v>1067</v>
      </c>
      <c r="D8" s="105">
        <v>7522</v>
      </c>
      <c r="E8" s="136">
        <v>14.185057165647436</v>
      </c>
    </row>
    <row r="9" spans="1:13" x14ac:dyDescent="0.3">
      <c r="A9" s="84" t="s">
        <v>146</v>
      </c>
      <c r="B9" s="105">
        <v>3513</v>
      </c>
      <c r="C9" s="105">
        <v>599</v>
      </c>
      <c r="D9" s="105">
        <v>4112</v>
      </c>
      <c r="E9" s="136">
        <v>14.567120622568094</v>
      </c>
    </row>
    <row r="10" spans="1:13" x14ac:dyDescent="0.3">
      <c r="A10" s="84" t="s">
        <v>147</v>
      </c>
      <c r="B10" s="105">
        <v>22540</v>
      </c>
      <c r="C10" s="105">
        <v>5579</v>
      </c>
      <c r="D10" s="105">
        <v>28119</v>
      </c>
      <c r="E10" s="136">
        <v>19.84067712223052</v>
      </c>
    </row>
    <row r="11" spans="1:13" x14ac:dyDescent="0.3">
      <c r="A11" s="84" t="s">
        <v>148</v>
      </c>
      <c r="B11" s="105">
        <v>5803</v>
      </c>
      <c r="C11" s="105">
        <v>107</v>
      </c>
      <c r="D11" s="105">
        <v>5910</v>
      </c>
      <c r="E11" s="136">
        <v>1.8104906937394245</v>
      </c>
    </row>
    <row r="12" spans="1:13" x14ac:dyDescent="0.3">
      <c r="A12" s="84" t="s">
        <v>64</v>
      </c>
      <c r="B12" s="105">
        <v>5406</v>
      </c>
      <c r="C12" s="105">
        <v>649</v>
      </c>
      <c r="D12" s="105">
        <v>6055</v>
      </c>
      <c r="E12" s="136">
        <v>10.718414533443434</v>
      </c>
    </row>
    <row r="13" spans="1:13" x14ac:dyDescent="0.3">
      <c r="A13" s="84" t="s">
        <v>149</v>
      </c>
      <c r="B13" s="105">
        <v>14317</v>
      </c>
      <c r="C13" s="105">
        <v>1190</v>
      </c>
      <c r="D13" s="105">
        <v>15507</v>
      </c>
      <c r="E13" s="136">
        <v>7.6739536983297869</v>
      </c>
    </row>
    <row r="14" spans="1:13" x14ac:dyDescent="0.3">
      <c r="A14" s="84" t="s">
        <v>1</v>
      </c>
      <c r="B14" s="105">
        <v>569</v>
      </c>
      <c r="C14" s="105">
        <v>20</v>
      </c>
      <c r="D14" s="105">
        <v>589</v>
      </c>
      <c r="E14" s="136">
        <v>3.3955857385398982</v>
      </c>
    </row>
    <row r="15" spans="1:13" x14ac:dyDescent="0.3">
      <c r="A15" s="84" t="s">
        <v>150</v>
      </c>
      <c r="B15" s="105">
        <v>12044</v>
      </c>
      <c r="C15" s="105">
        <v>906</v>
      </c>
      <c r="D15" s="105">
        <v>12950</v>
      </c>
      <c r="E15" s="136">
        <v>6.9961389961389964</v>
      </c>
    </row>
    <row r="16" spans="1:13" x14ac:dyDescent="0.3">
      <c r="A16" s="84" t="s">
        <v>65</v>
      </c>
      <c r="B16" s="105">
        <v>3119</v>
      </c>
      <c r="C16" s="105">
        <v>70</v>
      </c>
      <c r="D16" s="105">
        <v>3189</v>
      </c>
      <c r="E16" s="136">
        <v>2.1950454687989964</v>
      </c>
    </row>
    <row r="17" spans="1:5" x14ac:dyDescent="0.3">
      <c r="A17" s="84" t="s">
        <v>66</v>
      </c>
      <c r="B17" s="105">
        <v>12375</v>
      </c>
      <c r="C17" s="105">
        <v>910</v>
      </c>
      <c r="D17" s="105">
        <v>13285</v>
      </c>
      <c r="E17" s="136">
        <v>6.8498306360557022</v>
      </c>
    </row>
    <row r="18" spans="1:5" x14ac:dyDescent="0.3">
      <c r="A18" s="84" t="s">
        <v>151</v>
      </c>
      <c r="B18" s="105">
        <v>2296</v>
      </c>
      <c r="C18" s="105">
        <v>25</v>
      </c>
      <c r="D18" s="105">
        <v>2321</v>
      </c>
      <c r="E18" s="136">
        <v>1.0771219302024988</v>
      </c>
    </row>
    <row r="19" spans="1:5" x14ac:dyDescent="0.3">
      <c r="A19" s="84" t="s">
        <v>10</v>
      </c>
      <c r="B19" s="105"/>
      <c r="C19" s="105"/>
      <c r="D19" s="105"/>
      <c r="E19" s="136"/>
    </row>
    <row r="20" spans="1:5" x14ac:dyDescent="0.3">
      <c r="A20" s="106" t="s">
        <v>18</v>
      </c>
      <c r="B20" s="107">
        <v>76857</v>
      </c>
      <c r="C20" s="107">
        <v>5462</v>
      </c>
      <c r="D20" s="107">
        <v>82319</v>
      </c>
      <c r="E20" s="136">
        <v>6.6351632065501276</v>
      </c>
    </row>
    <row r="21" spans="1:5" x14ac:dyDescent="0.3">
      <c r="A21" s="84" t="s">
        <v>17</v>
      </c>
      <c r="B21" s="105">
        <v>28225</v>
      </c>
      <c r="C21" s="105">
        <v>8123</v>
      </c>
      <c r="D21" s="105">
        <v>36348</v>
      </c>
      <c r="E21" s="136">
        <v>22.347859579619236</v>
      </c>
    </row>
    <row r="22" spans="1:5" x14ac:dyDescent="0.3">
      <c r="A22" s="84" t="s">
        <v>15</v>
      </c>
      <c r="B22" s="105">
        <v>13477</v>
      </c>
      <c r="C22" s="105">
        <v>1711</v>
      </c>
      <c r="D22" s="105">
        <v>15188</v>
      </c>
      <c r="E22" s="136">
        <v>11.265472741638135</v>
      </c>
    </row>
    <row r="23" spans="1:5" x14ac:dyDescent="0.3">
      <c r="A23" s="84" t="s">
        <v>41</v>
      </c>
      <c r="B23" s="105">
        <v>255</v>
      </c>
      <c r="C23" s="105">
        <v>63</v>
      </c>
      <c r="D23" s="105">
        <v>318</v>
      </c>
      <c r="E23" s="136">
        <v>19.811320754716981</v>
      </c>
    </row>
    <row r="24" spans="1:5" x14ac:dyDescent="0.3">
      <c r="A24" s="84" t="s">
        <v>0</v>
      </c>
      <c r="B24" s="105">
        <v>118814</v>
      </c>
      <c r="C24" s="105">
        <v>15359</v>
      </c>
      <c r="D24" s="105">
        <v>134173</v>
      </c>
      <c r="E24" s="136">
        <v>11.44716150045091</v>
      </c>
    </row>
    <row r="25" spans="1:5" ht="25.5" customHeight="1" x14ac:dyDescent="0.3">
      <c r="A25" s="217" t="s">
        <v>168</v>
      </c>
      <c r="B25" s="217"/>
      <c r="C25" s="217"/>
      <c r="D25" s="217"/>
    </row>
  </sheetData>
  <mergeCells count="2">
    <mergeCell ref="A1:F1"/>
    <mergeCell ref="A25:D25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1200" verticalDpi="1200" r:id="rId1"/>
  <headerFooter>
    <oddFooter>&amp;Cwww.sisform.piemonte.it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20</vt:i4>
      </vt:variant>
    </vt:vector>
  </HeadingPairs>
  <TitlesOfParts>
    <vt:vector size="20" baseType="lpstr">
      <vt:lpstr>Indice</vt:lpstr>
      <vt:lpstr>fig_I1</vt:lpstr>
      <vt:lpstr>tab_I1</vt:lpstr>
      <vt:lpstr>fig_I2</vt:lpstr>
      <vt:lpstr>tab_I2</vt:lpstr>
      <vt:lpstr>tab_I3</vt:lpstr>
      <vt:lpstr>fig_I3</vt:lpstr>
      <vt:lpstr>tab_I4</vt:lpstr>
      <vt:lpstr>tab_I5</vt:lpstr>
      <vt:lpstr>tab_I6</vt:lpstr>
      <vt:lpstr>fig_I4</vt:lpstr>
      <vt:lpstr>tab_I7</vt:lpstr>
      <vt:lpstr>tab_I8</vt:lpstr>
      <vt:lpstr>fig_I5</vt:lpstr>
      <vt:lpstr>tabI_9</vt:lpstr>
      <vt:lpstr>tab_I10</vt:lpstr>
      <vt:lpstr>fig_I6</vt:lpstr>
      <vt:lpstr>fig_I7</vt:lpstr>
      <vt:lpstr>fig_I8</vt:lpstr>
      <vt:lpstr>fig_I9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Statistiche sugli atenei piemontesi</dc:title>
  <dc:creator>Carla Nanni</dc:creator>
  <cp:lastModifiedBy>NANNI2021</cp:lastModifiedBy>
  <cp:lastPrinted>2013-11-19T16:00:51Z</cp:lastPrinted>
  <dcterms:created xsi:type="dcterms:W3CDTF">2004-06-23T10:51:59Z</dcterms:created>
  <dcterms:modified xsi:type="dcterms:W3CDTF">2026-03-05T10:17:33Z</dcterms:modified>
</cp:coreProperties>
</file>