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19200" windowHeight="6870"/>
  </bookViews>
  <sheets>
    <sheet name="INDICE" sheetId="1" r:id="rId1"/>
    <sheet name="tabD1" sheetId="2" r:id="rId2"/>
    <sheet name="tabD2" sheetId="3" r:id="rId3"/>
    <sheet name="figD1" sheetId="4" r:id="rId4"/>
    <sheet name="figD2" sheetId="5" r:id="rId5"/>
    <sheet name="figD3" sheetId="11" r:id="rId6"/>
    <sheet name="figD4" sheetId="6" r:id="rId7"/>
    <sheet name="figD5" sheetId="7" r:id="rId8"/>
    <sheet name="tabD5" sheetId="8" r:id="rId9"/>
    <sheet name="figD6" sheetId="9" r:id="rId10"/>
    <sheet name="figD7" sheetId="10" r:id="rId11"/>
    <sheet name="figD8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0" i="1"/>
  <c r="B16" i="1"/>
  <c r="B15" i="1"/>
  <c r="B14" i="1"/>
  <c r="B13" i="1"/>
  <c r="B12" i="1"/>
  <c r="B9" i="1"/>
  <c r="B8" i="1"/>
  <c r="B7" i="1"/>
  <c r="B6" i="1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C23" i="2"/>
  <c r="D23" i="2"/>
  <c r="E23" i="2"/>
  <c r="B23" i="2"/>
</calcChain>
</file>

<file path=xl/sharedStrings.xml><?xml version="1.0" encoding="utf-8"?>
<sst xmlns="http://schemas.openxmlformats.org/spreadsheetml/2006/main" count="286" uniqueCount="140">
  <si>
    <r>
      <rPr>
        <sz val="14"/>
        <rFont val="Century Gothic"/>
        <family val="2"/>
      </rPr>
      <t xml:space="preserve">Sezione statistica D: </t>
    </r>
    <r>
      <rPr>
        <sz val="16"/>
        <rFont val="Century Gothic"/>
        <family val="2"/>
      </rPr>
      <t>Scuola secondaria di I grado</t>
    </r>
  </si>
  <si>
    <t>Iscritti e sedi</t>
  </si>
  <si>
    <t>→</t>
  </si>
  <si>
    <t>Esiti e indicatori di insuccesso scolastico</t>
  </si>
  <si>
    <t>Titoli</t>
  </si>
  <si>
    <t>FEMMINE</t>
  </si>
  <si>
    <t>I</t>
  </si>
  <si>
    <t>II</t>
  </si>
  <si>
    <t>III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</si>
  <si>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</si>
  <si>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</si>
  <si>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</si>
  <si>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</si>
  <si>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</si>
  <si>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</si>
  <si>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</si>
  <si>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</si>
  <si>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</si>
  <si>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</si>
  <si>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</si>
  <si>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</si>
  <si>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Iscritti</t>
  </si>
  <si>
    <t>Classi</t>
  </si>
  <si>
    <t>Sedi</t>
  </si>
  <si>
    <t>Provincia</t>
  </si>
  <si>
    <t>Non
 Statale</t>
  </si>
  <si>
    <t>Statale</t>
  </si>
  <si>
    <t>dati  grafico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</si>
  <si>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</si>
  <si>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</si>
  <si>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</si>
  <si>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</si>
  <si>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</si>
  <si>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</si>
  <si>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</si>
  <si>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</si>
  <si>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</si>
  <si>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Dati grafico</t>
  </si>
  <si>
    <t>iscritti totali (cittadinanza italiana e cittadinanza straniera)</t>
  </si>
  <si>
    <t>iscritti con cittadinanza italiana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</si>
  <si>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</si>
  <si>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</si>
  <si>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</si>
  <si>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</si>
  <si>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</si>
  <si>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</si>
  <si>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</si>
  <si>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</si>
  <si>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</si>
  <si>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</si>
  <si>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</si>
  <si>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</si>
  <si>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</si>
  <si>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</si>
  <si>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</si>
  <si>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</si>
  <si>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</si>
  <si>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</si>
  <si>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</si>
  <si>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Maschi</t>
  </si>
  <si>
    <t>Femmine</t>
  </si>
  <si>
    <t>2015/16</t>
  </si>
  <si>
    <t>2016/17</t>
  </si>
  <si>
    <t>2017/18</t>
  </si>
  <si>
    <t>2018/19</t>
  </si>
  <si>
    <t>dati grafico</t>
  </si>
  <si>
    <t>I  anno</t>
  </si>
  <si>
    <t>II anno</t>
  </si>
  <si>
    <t>III anno</t>
  </si>
  <si>
    <t>Totale M</t>
  </si>
  <si>
    <t>Totale F</t>
  </si>
  <si>
    <t>Totale M + F</t>
  </si>
  <si>
    <t>(a) non ammessi all'anno di corso successivo per 100 scrutinati (al III anno  si considerano i respinti complessivi allo scrutinio e all'esame)</t>
  </si>
  <si>
    <t xml:space="preserve">(b) non valutati ogni 100 iscritti </t>
  </si>
  <si>
    <t>(c ) % ripetenti ogni 100 iscritti</t>
  </si>
  <si>
    <t>(d) % alunni in ritardo: allievi che frequentano in ritardo rispetto all'età regolare ogni 100 iscritti</t>
  </si>
  <si>
    <t>Veneto</t>
  </si>
  <si>
    <t>Lombardia</t>
  </si>
  <si>
    <t>Toscana</t>
  </si>
  <si>
    <t>Sicilia</t>
  </si>
  <si>
    <t>Liguria</t>
  </si>
  <si>
    <t>Marche</t>
  </si>
  <si>
    <t>Sardegna</t>
  </si>
  <si>
    <t>Lazio</t>
  </si>
  <si>
    <t>Abruzzo</t>
  </si>
  <si>
    <t>Calabria</t>
  </si>
  <si>
    <t>Umbria</t>
  </si>
  <si>
    <t>Molise</t>
  </si>
  <si>
    <t>Campania</t>
  </si>
  <si>
    <t>Basilicata</t>
  </si>
  <si>
    <t>Puglia</t>
  </si>
  <si>
    <t>Anticipo</t>
  </si>
  <si>
    <t>In età</t>
  </si>
  <si>
    <t>Ritardo di 1 anno</t>
  </si>
  <si>
    <t>Ritardo di 2 anni e più</t>
  </si>
  <si>
    <t>Diplomati</t>
  </si>
  <si>
    <t>totale</t>
  </si>
  <si>
    <t>19/20</t>
  </si>
  <si>
    <t>2019/20</t>
  </si>
  <si>
    <t>20/21</t>
  </si>
  <si>
    <t>2020/21</t>
  </si>
  <si>
    <t>anticipo</t>
  </si>
  <si>
    <t>Fonte: Rilevazione Scolastica della Regione Piemonte, elaborazioni IRES</t>
  </si>
  <si>
    <t>Respinti 
(a)</t>
  </si>
  <si>
    <t>Non valutati 
(b)</t>
  </si>
  <si>
    <t>% alunni in ritardo 
(d)</t>
  </si>
  <si>
    <t>Ripetenti 
(c)</t>
  </si>
  <si>
    <t>21/22</t>
  </si>
  <si>
    <t>2021/22</t>
  </si>
  <si>
    <t>Emilia Romagna</t>
  </si>
  <si>
    <t>Dati per il grafico</t>
  </si>
  <si>
    <t>RITARDO</t>
  </si>
  <si>
    <t>22/23</t>
  </si>
  <si>
    <t>2022/23</t>
  </si>
  <si>
    <t>Nota: esaminati interni ed esterni, non sono inclusi i diplomati nei CPIA</t>
  </si>
  <si>
    <t>Valle d'Aosta</t>
  </si>
  <si>
    <t>Trentino A.A.</t>
  </si>
  <si>
    <t>Friuli V.G.</t>
  </si>
  <si>
    <t>ITALIA</t>
  </si>
  <si>
    <t>Nota: scuole statali e non statali (paritarie e non paritarie)</t>
  </si>
  <si>
    <t>2023/24</t>
  </si>
  <si>
    <t>Nota: al terzo anno sono compresi anche i non licenziati all'esame di Stato</t>
  </si>
  <si>
    <t>23/24</t>
  </si>
  <si>
    <t>Osservatorio Istruzione e formazione professionale. Piemonte 2026</t>
  </si>
  <si>
    <t>Tab. D.1 Scuola secondaria di I grado: iscritti per sesso, anno di corso e provincia, a.s. 2024/25</t>
  </si>
  <si>
    <t>Tab. D.2 Scuola secondaria di I grado: numero di iscritti, classi e sedi, per tipo di gestione e provincia, a.s. 2024/25</t>
  </si>
  <si>
    <t>Fig. D.1 Scuola secondaria di I  grado: variazione % del numero di sedi e iscritti per provincia (aa.ss. 2020/21-2024/25)</t>
  </si>
  <si>
    <t>24/25</t>
  </si>
  <si>
    <t>Fig. D.2  Scuola secondaria di I grado: contributo degli studenti stranieri all'andamento degli iscritti, aa.ss. 2000/01-2024/25</t>
  </si>
  <si>
    <t>2024/25</t>
  </si>
  <si>
    <t>Fig.  D.5 Scuola secondaria di I grado: andamento dei ripetenti per sesso (ogni 100 iscritti), aa.ss. 2005/06-2024/25</t>
  </si>
  <si>
    <t>Tab. D.5 Scuola secondaria di I grado, indici di insuccesso scolastico per sesso e anno di corso (allievi interni), 2024/25</t>
  </si>
  <si>
    <t>Fig. D.7 Scuola secondaria di I grado: iscritti in anticipo, in età regolare e in ritardo, per sesso, 2024/25</t>
  </si>
  <si>
    <t>Fig. D.8 Scuola secondaria di I grado: andamento dei diplomati all'esame di Stato, aa.ss. 2015/16-2024/25</t>
  </si>
  <si>
    <r>
      <t xml:space="preserve">Fig. D.3 Scuola secondaria di I grado: iscritti in anticipo al </t>
    </r>
    <r>
      <rPr>
        <u/>
        <sz val="11"/>
        <color theme="2" tint="-0.749992370372631"/>
        <rFont val="Century Gothic"/>
        <family val="2"/>
      </rPr>
      <t>primo anno di corso</t>
    </r>
    <r>
      <rPr>
        <sz val="11"/>
        <color theme="2" tint="-0.749992370372631"/>
        <rFont val="Century Gothic"/>
        <family val="2"/>
      </rPr>
      <t>, per regione italiana, 2024/25 (valori %)</t>
    </r>
  </si>
  <si>
    <t>Fonte: Ministero dell'Istruzione e del Merito (MIM), Ufficio Gestione piattaforme digitali, anagrafi istruzione e analisi statistiche  - Rilevazioni sulle scuole dati generali</t>
  </si>
  <si>
    <t>Fig. D.6 Scuola secondaria di I grado: iscritti in ritardo rispetto all'età canonica per frequentare nelle tre classi di corso, per regione italiana, 2024/25 (valori %)</t>
  </si>
  <si>
    <t>-</t>
  </si>
  <si>
    <t>Fig. D.4 Andamento della quota di respinti nella secondaria di I grado, per sesso (ogni 100 scrutinati, solo alunni interni), aa.ss. 2015/16-2024/25</t>
  </si>
  <si>
    <t>Ultimo aggiornamento 5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</si>
</sst>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[$€]\ * #,##0.00_-;\-[$€]\ * #,##0.00_-;_-[$€]\ * &quot;-&quot;??_-;_-@_-"/>
  </numFmts>
  <fonts count="25" x14ac:knownFonts="1">
    <font>
      <sz val="8"/>
      <color theme="1"/>
      <name val="Century Gothic"/>
      <family val="2"/>
    </font>
    <font>
      <sz val="9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i/>
      <sz val="9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b/>
      <sz val="24"/>
      <color rgb="FF00B050"/>
      <name val="Arial"/>
      <family val="2"/>
    </font>
    <font>
      <sz val="9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color rgb="FF45505E"/>
      <name val="Trebuchet MS"/>
      <family val="2"/>
    </font>
    <font>
      <u/>
      <sz val="11"/>
      <color theme="2" tint="-0.74999237037263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</cellStyleXfs>
  <cellXfs count="116">
    <xf numFmtId="0" fontId="0" fillId="0" borderId="0" xfId="0"/>
    <xf numFmtId="0" fontId="7" fillId="0" borderId="0" xfId="1" applyFont="1" applyAlignment="1">
      <alignment horizontal="left" vertical="center"/>
    </xf>
    <xf numFmtId="0" fontId="18" fillId="0" borderId="0" xfId="2" applyFont="1" applyAlignment="1" applyProtection="1">
      <alignment vertical="center"/>
    </xf>
    <xf numFmtId="0" fontId="12" fillId="0" borderId="0" xfId="1" applyFont="1" applyAlignment="1">
      <alignment horizontal="left"/>
    </xf>
    <xf numFmtId="0" fontId="0" fillId="0" borderId="0" xfId="0" applyAlignment="1"/>
    <xf numFmtId="0" fontId="1" fillId="0" borderId="0" xfId="1" applyAlignment="1"/>
    <xf numFmtId="0" fontId="6" fillId="0" borderId="0" xfId="1" applyFont="1" applyAlignment="1"/>
    <xf numFmtId="0" fontId="21" fillId="3" borderId="0" xfId="1" applyFont="1" applyFill="1" applyAlignment="1"/>
    <xf numFmtId="0" fontId="10" fillId="0" borderId="0" xfId="1" applyFont="1" applyAlignment="1">
      <alignment horizontal="left" vertical="center"/>
    </xf>
    <xf numFmtId="0" fontId="22" fillId="4" borderId="0" xfId="1" applyFont="1" applyFill="1" applyAlignment="1"/>
    <xf numFmtId="0" fontId="10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0" fontId="22" fillId="5" borderId="0" xfId="1" applyFont="1" applyFill="1" applyAlignment="1"/>
    <xf numFmtId="0" fontId="10" fillId="0" borderId="0" xfId="5" applyFont="1" applyAlignment="1"/>
    <xf numFmtId="0" fontId="1" fillId="0" borderId="0" xfId="1"/>
    <xf numFmtId="0" fontId="14" fillId="0" borderId="0" xfId="1" applyFont="1" applyFill="1" applyBorder="1"/>
    <xf numFmtId="0" fontId="17" fillId="2" borderId="1" xfId="1" applyFont="1" applyFill="1" applyBorder="1" applyAlignment="1">
      <alignment horizontal="center"/>
    </xf>
    <xf numFmtId="0" fontId="1" fillId="0" borderId="0" xfId="1"/>
    <xf numFmtId="0" fontId="14" fillId="0" borderId="0" xfId="1" applyFont="1" applyFill="1" applyBorder="1"/>
    <xf numFmtId="0" fontId="20" fillId="0" borderId="0" xfId="1" applyFont="1" applyAlignment="1">
      <alignment wrapText="1"/>
    </xf>
    <xf numFmtId="3" fontId="9" fillId="0" borderId="1" xfId="1" applyNumberFormat="1" applyFont="1" applyBorder="1" applyAlignment="1">
      <alignment horizontal="center"/>
    </xf>
    <xf numFmtId="3" fontId="9" fillId="0" borderId="1" xfId="1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1"/>
    <xf numFmtId="0" fontId="14" fillId="0" borderId="0" xfId="1" applyFont="1"/>
    <xf numFmtId="0" fontId="14" fillId="0" borderId="1" xfId="1" applyFont="1" applyBorder="1"/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wrapText="1"/>
    </xf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164" fontId="14" fillId="0" borderId="0" xfId="1" applyNumberFormat="1" applyFont="1"/>
    <xf numFmtId="0" fontId="19" fillId="0" borderId="0" xfId="1" applyFont="1" applyFill="1" applyBorder="1"/>
    <xf numFmtId="0" fontId="1" fillId="0" borderId="0" xfId="1"/>
    <xf numFmtId="0" fontId="14" fillId="0" borderId="0" xfId="1" applyFont="1" applyFill="1" applyBorder="1"/>
    <xf numFmtId="0" fontId="14" fillId="0" borderId="0" xfId="6" applyFont="1" applyBorder="1"/>
    <xf numFmtId="3" fontId="14" fillId="0" borderId="0" xfId="6" applyNumberFormat="1" applyFont="1" applyBorder="1"/>
    <xf numFmtId="3" fontId="14" fillId="0" borderId="0" xfId="6" applyNumberFormat="1" applyFont="1"/>
    <xf numFmtId="164" fontId="14" fillId="0" borderId="0" xfId="6" applyNumberFormat="1" applyFont="1" applyBorder="1"/>
    <xf numFmtId="0" fontId="16" fillId="0" borderId="1" xfId="6" applyFont="1" applyBorder="1" applyAlignment="1">
      <alignment wrapText="1"/>
    </xf>
    <xf numFmtId="3" fontId="14" fillId="0" borderId="1" xfId="6" applyNumberFormat="1" applyFont="1" applyBorder="1"/>
    <xf numFmtId="0" fontId="14" fillId="0" borderId="1" xfId="1" quotePrefix="1" applyFont="1" applyFill="1" applyBorder="1"/>
    <xf numFmtId="0" fontId="14" fillId="0" borderId="0" xfId="6" applyFont="1" applyFill="1"/>
    <xf numFmtId="3" fontId="14" fillId="0" borderId="1" xfId="6" applyNumberFormat="1" applyFont="1" applyFill="1" applyBorder="1"/>
    <xf numFmtId="0" fontId="14" fillId="0" borderId="1" xfId="6" applyFont="1" applyBorder="1" applyAlignment="1">
      <alignment wrapText="1"/>
    </xf>
    <xf numFmtId="0" fontId="14" fillId="0" borderId="1" xfId="6" quotePrefix="1" applyFont="1" applyBorder="1" applyAlignment="1">
      <alignment wrapText="1"/>
    </xf>
    <xf numFmtId="0" fontId="1" fillId="0" borderId="0" xfId="1"/>
    <xf numFmtId="0" fontId="14" fillId="0" borderId="0" xfId="1" applyFont="1" applyFill="1" applyBorder="1"/>
    <xf numFmtId="164" fontId="14" fillId="0" borderId="0" xfId="1" applyNumberFormat="1" applyFont="1"/>
    <xf numFmtId="0" fontId="17" fillId="0" borderId="0" xfId="1" applyFont="1"/>
    <xf numFmtId="1" fontId="17" fillId="0" borderId="0" xfId="1" applyNumberFormat="1" applyFont="1" applyBorder="1"/>
    <xf numFmtId="0" fontId="17" fillId="0" borderId="0" xfId="1" applyFont="1" applyFill="1" applyBorder="1" applyAlignment="1">
      <alignment wrapText="1"/>
    </xf>
    <xf numFmtId="3" fontId="17" fillId="0" borderId="0" xfId="1" applyNumberFormat="1" applyFont="1" applyFill="1" applyBorder="1"/>
    <xf numFmtId="164" fontId="17" fillId="0" borderId="0" xfId="1" applyNumberFormat="1" applyFont="1" applyBorder="1"/>
    <xf numFmtId="0" fontId="1" fillId="0" borderId="0" xfId="1"/>
    <xf numFmtId="0" fontId="14" fillId="0" borderId="0" xfId="1" applyFont="1" applyFill="1" applyBorder="1"/>
    <xf numFmtId="164" fontId="14" fillId="0" borderId="1" xfId="1" applyNumberFormat="1" applyFont="1" applyBorder="1"/>
    <xf numFmtId="2" fontId="14" fillId="0" borderId="0" xfId="1" applyNumberFormat="1" applyFont="1" applyBorder="1"/>
    <xf numFmtId="0" fontId="1" fillId="0" borderId="0" xfId="1"/>
    <xf numFmtId="0" fontId="14" fillId="0" borderId="0" xfId="1" applyFont="1"/>
    <xf numFmtId="0" fontId="14" fillId="0" borderId="0" xfId="1" applyFont="1" applyBorder="1"/>
    <xf numFmtId="164" fontId="14" fillId="0" borderId="0" xfId="1" applyNumberFormat="1" applyFont="1" applyBorder="1"/>
    <xf numFmtId="0" fontId="1" fillId="0" borderId="0" xfId="1"/>
    <xf numFmtId="0" fontId="14" fillId="0" borderId="0" xfId="1" applyFont="1" applyFill="1" applyBorder="1"/>
    <xf numFmtId="164" fontId="14" fillId="0" borderId="0" xfId="1" applyNumberFormat="1" applyFont="1"/>
    <xf numFmtId="0" fontId="1" fillId="0" borderId="0" xfId="1"/>
    <xf numFmtId="0" fontId="14" fillId="0" borderId="1" xfId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4" fillId="0" borderId="1" xfId="1" applyFont="1" applyFill="1" applyBorder="1" applyAlignment="1">
      <alignment wrapText="1"/>
    </xf>
    <xf numFmtId="164" fontId="14" fillId="0" borderId="1" xfId="1" applyNumberFormat="1" applyFont="1" applyFill="1" applyBorder="1"/>
    <xf numFmtId="0" fontId="1" fillId="0" borderId="0" xfId="1"/>
    <xf numFmtId="0" fontId="14" fillId="0" borderId="0" xfId="1" applyFont="1" applyFill="1" applyBorder="1"/>
    <xf numFmtId="164" fontId="14" fillId="0" borderId="0" xfId="1" applyNumberFormat="1" applyFont="1"/>
    <xf numFmtId="164" fontId="14" fillId="0" borderId="2" xfId="1" applyNumberFormat="1" applyFont="1" applyFill="1" applyBorder="1" applyAlignment="1">
      <alignment wrapText="1"/>
    </xf>
    <xf numFmtId="0" fontId="14" fillId="0" borderId="3" xfId="1" applyFont="1" applyBorder="1"/>
    <xf numFmtId="164" fontId="14" fillId="0" borderId="3" xfId="1" applyNumberFormat="1" applyFont="1" applyBorder="1"/>
    <xf numFmtId="0" fontId="1" fillId="0" borderId="0" xfId="1"/>
    <xf numFmtId="0" fontId="14" fillId="0" borderId="1" xfId="1" applyFont="1" applyBorder="1"/>
    <xf numFmtId="0" fontId="14" fillId="0" borderId="1" xfId="1" applyFont="1" applyFill="1" applyBorder="1"/>
    <xf numFmtId="0" fontId="14" fillId="0" borderId="1" xfId="1" quotePrefix="1" applyFont="1" applyFill="1" applyBorder="1"/>
    <xf numFmtId="164" fontId="14" fillId="0" borderId="1" xfId="1" applyNumberFormat="1" applyFont="1" applyBorder="1"/>
    <xf numFmtId="0" fontId="9" fillId="0" borderId="0" xfId="1" applyFont="1"/>
    <xf numFmtId="3" fontId="14" fillId="0" borderId="1" xfId="6" applyNumberFormat="1" applyFont="1" applyFill="1" applyBorder="1"/>
    <xf numFmtId="0" fontId="18" fillId="0" borderId="0" xfId="2" applyFont="1" applyAlignment="1" applyProtection="1">
      <alignment vertical="center"/>
    </xf>
    <xf numFmtId="3" fontId="9" fillId="0" borderId="1" xfId="1" quotePrefix="1" applyNumberFormat="1" applyFont="1" applyBorder="1" applyAlignment="1">
      <alignment horizontal="center"/>
    </xf>
    <xf numFmtId="164" fontId="17" fillId="0" borderId="1" xfId="1" applyNumberFormat="1" applyFont="1" applyFill="1" applyBorder="1" applyAlignment="1">
      <alignment horizontal="center"/>
    </xf>
    <xf numFmtId="0" fontId="20" fillId="0" borderId="0" xfId="1" applyFont="1" applyAlignment="1">
      <alignment vertical="center"/>
    </xf>
    <xf numFmtId="0" fontId="14" fillId="2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23" fillId="0" borderId="0" xfId="0" applyFont="1"/>
    <xf numFmtId="164" fontId="0" fillId="0" borderId="0" xfId="0" applyNumberFormat="1"/>
    <xf numFmtId="164" fontId="14" fillId="0" borderId="0" xfId="1" applyNumberFormat="1" applyFont="1" applyBorder="1" applyAlignment="1"/>
    <xf numFmtId="164" fontId="0" fillId="0" borderId="0" xfId="0" applyNumberFormat="1" applyAlignment="1">
      <alignment vertical="center"/>
    </xf>
    <xf numFmtId="0" fontId="8" fillId="0" borderId="0" xfId="1" applyFont="1"/>
    <xf numFmtId="3" fontId="17" fillId="0" borderId="1" xfId="1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/>
    </xf>
    <xf numFmtId="3" fontId="9" fillId="0" borderId="7" xfId="1" applyNumberFormat="1" applyFont="1" applyBorder="1" applyAlignment="1">
      <alignment horizontal="center"/>
    </xf>
    <xf numFmtId="0" fontId="11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/>
    </xf>
    <xf numFmtId="0" fontId="20" fillId="0" borderId="0" xfId="6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0" fillId="0" borderId="0" xfId="6" applyFont="1" applyBorder="1" applyAlignment="1">
      <alignment horizontal="left" vertical="center" wrapText="1"/>
    </xf>
    <xf numFmtId="0" fontId="20" fillId="0" borderId="0" xfId="1" applyFont="1" applyBorder="1" applyAlignment="1">
      <alignment horizontal="left" wrapText="1"/>
    </xf>
  </cellXfs>
  <cellStyles count="7">
    <cellStyle name="Collegamento ipertestuale" xfId="2" builtinId="8"/>
    <cellStyle name="Euro" xfId="3"/>
    <cellStyle name="Normale" xfId="0" builtinId="0"/>
    <cellStyle name="Normale 2" xfId="4"/>
    <cellStyle name="Normale 3" xfId="5"/>
    <cellStyle name="Normale 4" xfId="1"/>
    <cellStyle name="Normale_cap. 1 archivio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09995501718403E-2"/>
          <c:y val="8.3333418104469911E-2"/>
          <c:w val="0.85835161593604647"/>
          <c:h val="0.78799749087967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figD1!$C$5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figD1!$B$6:$B$14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figD1!$C$6:$C$14</c:f>
              <c:numCache>
                <c:formatCode>0.0</c:formatCode>
                <c:ptCount val="9"/>
                <c:pt idx="0">
                  <c:v>0</c:v>
                </c:pt>
                <c:pt idx="1">
                  <c:v>3.125</c:v>
                </c:pt>
                <c:pt idx="2">
                  <c:v>5.8823529411764701</c:v>
                </c:pt>
                <c:pt idx="3">
                  <c:v>0</c:v>
                </c:pt>
                <c:pt idx="4">
                  <c:v>-4</c:v>
                </c:pt>
                <c:pt idx="5">
                  <c:v>0.36630036630036628</c:v>
                </c:pt>
                <c:pt idx="6">
                  <c:v>3.7037037037037033</c:v>
                </c:pt>
                <c:pt idx="7">
                  <c:v>0</c:v>
                </c:pt>
                <c:pt idx="8">
                  <c:v>0.4838709677419355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9-409C-B410-A40A7E4361F6}"/>
            </c:ext>
          </c:extLst>
        </c:ser>
        <c:ser>
          <c:idx val="1"/>
          <c:order val="1"/>
          <c:tx>
            <c:strRef>
              <c:f>figD1!$D$5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figD1!$B$6:$B$14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figD1!$D$6:$D$14</c:f>
              <c:numCache>
                <c:formatCode>0.0</c:formatCode>
                <c:ptCount val="9"/>
                <c:pt idx="0">
                  <c:v>-2.813621810420103</c:v>
                </c:pt>
                <c:pt idx="1">
                  <c:v>-1.3956084852995905</c:v>
                </c:pt>
                <c:pt idx="2">
                  <c:v>-7.0828331332533008</c:v>
                </c:pt>
                <c:pt idx="3">
                  <c:v>-2.260318205835731</c:v>
                </c:pt>
                <c:pt idx="4">
                  <c:v>-0.61426240522123043</c:v>
                </c:pt>
                <c:pt idx="5">
                  <c:v>-5.5065473203735777</c:v>
                </c:pt>
                <c:pt idx="6">
                  <c:v>-4.566683964711987</c:v>
                </c:pt>
                <c:pt idx="7">
                  <c:v>-2.5931928687196111</c:v>
                </c:pt>
                <c:pt idx="8">
                  <c:v>-4.0928939378432778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9-409C-B410-A40A7E43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-5"/>
        <c:axId val="195693568"/>
        <c:axId val="195504960"/>
      </c:barChart>
      <c:catAx>
        <c:axId val="195693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49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55049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93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1284170375079461"/>
          <c:y val="2.403846153846154E-2"/>
          <c:w val="0.3000635727908455"/>
          <c:h val="9.85576923076923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637310123665"/>
          <c:y val="6.7164576807505372E-2"/>
          <c:w val="0.87030220113428525"/>
          <c:h val="0.63381225074138459"/>
        </c:manualLayout>
      </c:layout>
      <c:lineChart>
        <c:grouping val="standard"/>
        <c:varyColors val="0"/>
        <c:ser>
          <c:idx val="0"/>
          <c:order val="0"/>
          <c:tx>
            <c:strRef>
              <c:f>figD2!$B$3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figD2!$A$4:$A$28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figD2!$B$4:$B$28</c:f>
              <c:numCache>
                <c:formatCode>#,##0</c:formatCode>
                <c:ptCount val="25"/>
                <c:pt idx="0">
                  <c:v>106901</c:v>
                </c:pt>
                <c:pt idx="1">
                  <c:v>108777</c:v>
                </c:pt>
                <c:pt idx="2">
                  <c:v>110000</c:v>
                </c:pt>
                <c:pt idx="3">
                  <c:v>111415</c:v>
                </c:pt>
                <c:pt idx="4">
                  <c:v>111006</c:v>
                </c:pt>
                <c:pt idx="5">
                  <c:v>111008</c:v>
                </c:pt>
                <c:pt idx="6">
                  <c:v>111173</c:v>
                </c:pt>
                <c:pt idx="7">
                  <c:v>112306</c:v>
                </c:pt>
                <c:pt idx="8">
                  <c:v>115345</c:v>
                </c:pt>
                <c:pt idx="9">
                  <c:v>117229</c:v>
                </c:pt>
                <c:pt idx="10">
                  <c:v>118568</c:v>
                </c:pt>
                <c:pt idx="11">
                  <c:v>119731</c:v>
                </c:pt>
                <c:pt idx="12">
                  <c:v>119227</c:v>
                </c:pt>
                <c:pt idx="13">
                  <c:v>118248</c:v>
                </c:pt>
                <c:pt idx="14">
                  <c:v>117453</c:v>
                </c:pt>
                <c:pt idx="15">
                  <c:v>117277</c:v>
                </c:pt>
                <c:pt idx="16">
                  <c:v>117150</c:v>
                </c:pt>
                <c:pt idx="17">
                  <c:v>117056</c:v>
                </c:pt>
                <c:pt idx="18">
                  <c:v>117412</c:v>
                </c:pt>
                <c:pt idx="19">
                  <c:v>118210</c:v>
                </c:pt>
                <c:pt idx="20">
                  <c:v>117252</c:v>
                </c:pt>
                <c:pt idx="21">
                  <c:v>116101</c:v>
                </c:pt>
                <c:pt idx="22">
                  <c:v>114924</c:v>
                </c:pt>
                <c:pt idx="23">
                  <c:v>113675</c:v>
                </c:pt>
                <c:pt idx="24">
                  <c:v>112453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94C-A896-823018677E9C}"/>
            </c:ext>
          </c:extLst>
        </c:ser>
        <c:ser>
          <c:idx val="1"/>
          <c:order val="1"/>
          <c:tx>
            <c:strRef>
              <c:f>figD2!$C$3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figD2!$A$4:$A$28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figD2!$C$4:$C$28</c:f>
              <c:numCache>
                <c:formatCode>#,##0</c:formatCode>
                <c:ptCount val="25"/>
                <c:pt idx="0">
                  <c:v>103263</c:v>
                </c:pt>
                <c:pt idx="1">
                  <c:v>104301</c:v>
                </c:pt>
                <c:pt idx="2">
                  <c:v>104441</c:v>
                </c:pt>
                <c:pt idx="3">
                  <c:v>104369</c:v>
                </c:pt>
                <c:pt idx="4">
                  <c:v>103140</c:v>
                </c:pt>
                <c:pt idx="5">
                  <c:v>101427</c:v>
                </c:pt>
                <c:pt idx="6">
                  <c:v>100125</c:v>
                </c:pt>
                <c:pt idx="7">
                  <c:v>100287</c:v>
                </c:pt>
                <c:pt idx="8">
                  <c:v>101842</c:v>
                </c:pt>
                <c:pt idx="9">
                  <c:v>102948</c:v>
                </c:pt>
                <c:pt idx="10">
                  <c:v>103668</c:v>
                </c:pt>
                <c:pt idx="11">
                  <c:v>104325</c:v>
                </c:pt>
                <c:pt idx="12">
                  <c:v>103619</c:v>
                </c:pt>
                <c:pt idx="13">
                  <c:v>103233</c:v>
                </c:pt>
                <c:pt idx="14">
                  <c:v>102745</c:v>
                </c:pt>
                <c:pt idx="15">
                  <c:v>102607</c:v>
                </c:pt>
                <c:pt idx="16">
                  <c:v>102642</c:v>
                </c:pt>
                <c:pt idx="17">
                  <c:v>101693</c:v>
                </c:pt>
                <c:pt idx="18">
                  <c:v>101597</c:v>
                </c:pt>
                <c:pt idx="19">
                  <c:v>101905</c:v>
                </c:pt>
                <c:pt idx="20">
                  <c:v>100515</c:v>
                </c:pt>
                <c:pt idx="21">
                  <c:v>99442</c:v>
                </c:pt>
                <c:pt idx="22">
                  <c:v>97494</c:v>
                </c:pt>
                <c:pt idx="23">
                  <c:v>95513</c:v>
                </c:pt>
                <c:pt idx="24">
                  <c:v>93635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71-494C-A896-82301867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61824"/>
        <c:axId val="195507264"/>
      </c:lineChart>
      <c:catAx>
        <c:axId val="1956618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07264"/>
        <c:scaling>
          <c:orientation val="minMax"/>
          <c:min val="8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636508781266627E-2"/>
          <c:y val="0.8678068650509595"/>
          <c:w val="0.76636508781266632"/>
          <c:h val="0.1153072911340628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68578976189127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figD3!$C$3</c:f>
              <c:strCache>
                <c:ptCount val="1"/>
                <c:pt idx="0">
                  <c:v>anticipo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08-4907-9093-99266CC1EF8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16D-409C-A3EF-77A15C9812C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3A-408E-B8F5-359249F414E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608-4907-9093-99266CC1EF8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4EC-4ED3-A863-DBC3241FFF4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608-4907-9093-99266CC1EF8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D0D-45A3-96FD-C4B325051B5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608-4907-9093-99266CC1EF8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521-4C28-8A50-2AF36AF3D7D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A30-4408-B418-9060329E9EF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08-4907-9093-99266CC1EF8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figD3!$B$4:$B$24</c:f>
              <c:strCache>
                <c:ptCount val="21"/>
                <c:pt idx="0">
                  <c:v>Campania</c:v>
                </c:pt>
                <c:pt idx="1">
                  <c:v>Calabria</c:v>
                </c:pt>
                <c:pt idx="2">
                  <c:v>Sicilia</c:v>
                </c:pt>
                <c:pt idx="3">
                  <c:v>Basilicata</c:v>
                </c:pt>
                <c:pt idx="4">
                  <c:v>Puglia</c:v>
                </c:pt>
                <c:pt idx="5">
                  <c:v>Molise</c:v>
                </c:pt>
                <c:pt idx="6">
                  <c:v>ITALIA</c:v>
                </c:pt>
                <c:pt idx="7">
                  <c:v>Lazio</c:v>
                </c:pt>
                <c:pt idx="8">
                  <c:v>Abruzzo</c:v>
                </c:pt>
                <c:pt idx="9">
                  <c:v>Sardegna</c:v>
                </c:pt>
                <c:pt idx="10">
                  <c:v>Umbria</c:v>
                </c:pt>
                <c:pt idx="11">
                  <c:v>Liguria</c:v>
                </c:pt>
                <c:pt idx="12">
                  <c:v>Toscana</c:v>
                </c:pt>
                <c:pt idx="13">
                  <c:v>Marche</c:v>
                </c:pt>
                <c:pt idx="14">
                  <c:v>Emilia Romagna</c:v>
                </c:pt>
                <c:pt idx="15">
                  <c:v>Piemonte</c:v>
                </c:pt>
                <c:pt idx="16">
                  <c:v>Lombardia</c:v>
                </c:pt>
                <c:pt idx="17">
                  <c:v>Veneto</c:v>
                </c:pt>
                <c:pt idx="18">
                  <c:v>Friuli V.G.</c:v>
                </c:pt>
                <c:pt idx="19">
                  <c:v>Valle d'Aosta</c:v>
                </c:pt>
                <c:pt idx="20">
                  <c:v>Trentino A.A.</c:v>
                </c:pt>
              </c:strCache>
            </c:strRef>
          </c:cat>
          <c:val>
            <c:numRef>
              <c:f>figD3!$C$4:$C$24</c:f>
              <c:numCache>
                <c:formatCode>0.0</c:formatCode>
                <c:ptCount val="21"/>
                <c:pt idx="0">
                  <c:v>18.033685563599931</c:v>
                </c:pt>
                <c:pt idx="1">
                  <c:v>17.347638949535277</c:v>
                </c:pt>
                <c:pt idx="2">
                  <c:v>14.851553351243371</c:v>
                </c:pt>
                <c:pt idx="3">
                  <c:v>13.42534504391468</c:v>
                </c:pt>
                <c:pt idx="4">
                  <c:v>13.148214073810372</c:v>
                </c:pt>
                <c:pt idx="5">
                  <c:v>8.486238532110093</c:v>
                </c:pt>
                <c:pt idx="6">
                  <c:v>6.9398957339799203</c:v>
                </c:pt>
                <c:pt idx="7">
                  <c:v>6.1757860270622116</c:v>
                </c:pt>
                <c:pt idx="8">
                  <c:v>6.0076614033448568</c:v>
                </c:pt>
                <c:pt idx="9">
                  <c:v>5.253881661770877</c:v>
                </c:pt>
                <c:pt idx="10">
                  <c:v>3.9901947432929319</c:v>
                </c:pt>
                <c:pt idx="11">
                  <c:v>3.9184426917268</c:v>
                </c:pt>
                <c:pt idx="12">
                  <c:v>3.2733754658888352</c:v>
                </c:pt>
                <c:pt idx="13">
                  <c:v>2.8536171525528302</c:v>
                </c:pt>
                <c:pt idx="14">
                  <c:v>2.697383361509929</c:v>
                </c:pt>
                <c:pt idx="15">
                  <c:v>2.6062246278755077</c:v>
                </c:pt>
                <c:pt idx="16">
                  <c:v>2.5917265794016742</c:v>
                </c:pt>
                <c:pt idx="17">
                  <c:v>2.2485946283572766</c:v>
                </c:pt>
                <c:pt idx="18">
                  <c:v>2.0244964065188786</c:v>
                </c:pt>
                <c:pt idx="19">
                  <c:v>1.916058394160584</c:v>
                </c:pt>
                <c:pt idx="20">
                  <c:v>1.4186319689165989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0-4E6E-8263-6E69986A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664"/>
        <c:axId val="196920448"/>
      </c:barChart>
      <c:catAx>
        <c:axId val="1969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920448"/>
        <c:scaling>
          <c:orientation val="minMax"/>
          <c:max val="22"/>
        </c:scaling>
        <c:delete val="0"/>
        <c:axPos val="l"/>
        <c:numFmt formatCode="0" sourceLinked="0"/>
        <c:majorTickMark val="out"/>
        <c:minorTickMark val="none"/>
        <c:tickLblPos val="nextTo"/>
        <c:crossAx val="196977664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9072615923011E-2"/>
          <c:y val="7.2565488137512277E-2"/>
          <c:w val="0.7343445909800298"/>
          <c:h val="0.8283896019846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figD4!$B$4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figD4!$C$4:$E$4</c:f>
              <c:numCache>
                <c:formatCode>0.0</c:formatCode>
                <c:ptCount val="3"/>
                <c:pt idx="0">
                  <c:v>4.1501257112610821</c:v>
                </c:pt>
                <c:pt idx="1">
                  <c:v>2.2271714922048997</c:v>
                </c:pt>
                <c:pt idx="2">
                  <c:v>3.224367607071478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3-4F3C-BB57-E0428CD79E01}"/>
            </c:ext>
          </c:extLst>
        </c:ser>
        <c:ser>
          <c:idx val="1"/>
          <c:order val="1"/>
          <c:tx>
            <c:strRef>
              <c:f>figD4!$B$5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figD4!$C$5:$E$5</c:f>
              <c:numCache>
                <c:formatCode>0.0</c:formatCode>
                <c:ptCount val="3"/>
                <c:pt idx="0">
                  <c:v>3.8999604064933351</c:v>
                </c:pt>
                <c:pt idx="1">
                  <c:v>1.9450309558744587</c:v>
                </c:pt>
                <c:pt idx="2">
                  <c:v>2.9621809067655489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3-4F3C-BB57-E0428CD79E01}"/>
            </c:ext>
          </c:extLst>
        </c:ser>
        <c:ser>
          <c:idx val="2"/>
          <c:order val="2"/>
          <c:tx>
            <c:strRef>
              <c:f>figD4!$B$6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figD4!$C$6:$E$6</c:f>
              <c:numCache>
                <c:formatCode>0.0</c:formatCode>
                <c:ptCount val="3"/>
                <c:pt idx="0">
                  <c:v>3.2677471047892812</c:v>
                </c:pt>
                <c:pt idx="1">
                  <c:v>1.9187622278462837</c:v>
                </c:pt>
                <c:pt idx="2">
                  <c:v>2.6212105571040225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3-4F3C-BB57-E0428CD79E01}"/>
            </c:ext>
          </c:extLst>
        </c:ser>
        <c:ser>
          <c:idx val="3"/>
          <c:order val="3"/>
          <c:tx>
            <c:strRef>
              <c:f>figD4!$B$7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figD4!$C$7:$E$7</c:f>
              <c:numCache>
                <c:formatCode>0.0</c:formatCode>
                <c:ptCount val="3"/>
                <c:pt idx="0">
                  <c:v>3.2692750666359536</c:v>
                </c:pt>
                <c:pt idx="1">
                  <c:v>1.8174367015305666</c:v>
                </c:pt>
                <c:pt idx="2">
                  <c:v>2.5722619994696365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3-4C1B-8C97-6366BB376D96}"/>
            </c:ext>
          </c:extLst>
        </c:ser>
        <c:ser>
          <c:idx val="4"/>
          <c:order val="4"/>
          <c:tx>
            <c:strRef>
              <c:f>figD4!$B$8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figD4!$C$8:$E$8</c:f>
              <c:numCache>
                <c:formatCode>0.0</c:formatCode>
                <c:ptCount val="3"/>
                <c:pt idx="0">
                  <c:v>0.46113627876012792</c:v>
                </c:pt>
                <c:pt idx="1">
                  <c:v>0.37005857799291453</c:v>
                </c:pt>
                <c:pt idx="2">
                  <c:v>0.41735171367143037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3-4C1B-8C97-6366BB376D96}"/>
            </c:ext>
          </c:extLst>
        </c:ser>
        <c:ser>
          <c:idx val="5"/>
          <c:order val="5"/>
          <c:tx>
            <c:strRef>
              <c:f>figD4!$B$9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figD4!$C$9:$E$9</c:f>
              <c:numCache>
                <c:formatCode>0.0</c:formatCode>
                <c:ptCount val="3"/>
                <c:pt idx="0">
                  <c:v>2.8988864437347983</c:v>
                </c:pt>
                <c:pt idx="1">
                  <c:v>1.4971816710823449</c:v>
                </c:pt>
                <c:pt idx="2">
                  <c:v>2.2232507113716617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3-4C1B-8C97-6366BB376D96}"/>
            </c:ext>
          </c:extLst>
        </c:ser>
        <c:ser>
          <c:idx val="6"/>
          <c:order val="6"/>
          <c:tx>
            <c:strRef>
              <c:f>figD4!$B$10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figD4!$C$10:$E$10</c:f>
              <c:numCache>
                <c:formatCode>0.0</c:formatCode>
                <c:ptCount val="3"/>
                <c:pt idx="0">
                  <c:v>2.5556815150706855</c:v>
                </c:pt>
                <c:pt idx="1">
                  <c:v>1.7476250224054488</c:v>
                </c:pt>
                <c:pt idx="2">
                  <c:v>2.1662894950507021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73-4C1B-8C97-6366BB376D96}"/>
            </c:ext>
          </c:extLst>
        </c:ser>
        <c:ser>
          <c:idx val="7"/>
          <c:order val="7"/>
          <c:tx>
            <c:strRef>
              <c:f>figD4!$B$11</c:f>
              <c:strCache>
                <c:ptCount val="1"/>
                <c:pt idx="0">
                  <c:v>2022/23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figD4!$C$11:$E$11</c:f>
              <c:numCache>
                <c:formatCode>0.0</c:formatCode>
                <c:ptCount val="3"/>
                <c:pt idx="0">
                  <c:v>2.706521556291948</c:v>
                </c:pt>
                <c:pt idx="1">
                  <c:v>1.6659399752924933</c:v>
                </c:pt>
                <c:pt idx="2">
                  <c:v>2.2062484169337861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3-4C1B-8C97-6366BB376D96}"/>
            </c:ext>
          </c:extLst>
        </c:ser>
        <c:ser>
          <c:idx val="8"/>
          <c:order val="8"/>
          <c:tx>
            <c:strRef>
              <c:f>figD4!$B$12</c:f>
              <c:strCache>
                <c:ptCount val="1"/>
                <c:pt idx="0">
                  <c:v>2023/24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figD4!$C$12:$E$12</c:f>
              <c:numCache>
                <c:formatCode>0.0</c:formatCode>
                <c:ptCount val="3"/>
                <c:pt idx="0">
                  <c:v>3.1098401674922127</c:v>
                </c:pt>
                <c:pt idx="1">
                  <c:v>1.818048395677778</c:v>
                </c:pt>
                <c:pt idx="2">
                  <c:v>2.4881244591993501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73-4C1B-8C97-6366BB376D96}"/>
            </c:ext>
          </c:extLst>
        </c:ser>
        <c:ser>
          <c:idx val="9"/>
          <c:order val="9"/>
          <c:tx>
            <c:strRef>
              <c:f>figD4!$B$13</c:f>
              <c:strCache>
                <c:ptCount val="1"/>
                <c:pt idx="0">
                  <c:v>2024/25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figD4!$C$13:$E$13</c:f>
              <c:numCache>
                <c:formatCode>0.0</c:formatCode>
                <c:ptCount val="3"/>
                <c:pt idx="0">
                  <c:v>2.5009030083076764</c:v>
                </c:pt>
                <c:pt idx="1">
                  <c:v>1.4914298434369666</c:v>
                </c:pt>
                <c:pt idx="2">
                  <c:v>2.0152257534784512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3-4C1B-8C97-6366BB37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"/>
        <c:axId val="195664896"/>
        <c:axId val="195509568"/>
      </c:barChart>
      <c:catAx>
        <c:axId val="1956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9568"/>
        <c:crosses val="autoZero"/>
        <c:auto val="1"/>
        <c:lblAlgn val="ctr"/>
        <c:lblOffset val="100"/>
        <c:noMultiLvlLbl val="0"/>
      </c:catAx>
      <c:valAx>
        <c:axId val="19550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4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63195196930655"/>
          <c:y val="7.5013123359580061E-2"/>
          <c:w val="9.3511843129700525E-2"/>
          <c:h val="0.857224450717245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91151996552833E-2"/>
          <c:y val="5.5727636265633311E-2"/>
          <c:w val="0.70818299088760694"/>
          <c:h val="0.74263384363199958"/>
        </c:manualLayout>
      </c:layout>
      <c:lineChart>
        <c:grouping val="standard"/>
        <c:varyColors val="0"/>
        <c:ser>
          <c:idx val="0"/>
          <c:order val="0"/>
          <c:tx>
            <c:strRef>
              <c:f>figD5!$D$2</c:f>
              <c:strCache>
                <c:ptCount val="1"/>
                <c:pt idx="0">
                  <c:v>Maschi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figD5!$C$3:$C$22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figD5!$D$3:$D$22</c:f>
              <c:numCache>
                <c:formatCode>0.0</c:formatCode>
                <c:ptCount val="20"/>
                <c:pt idx="0">
                  <c:v>4.2106716366397459</c:v>
                </c:pt>
                <c:pt idx="1">
                  <c:v>4.5889134336600854</c:v>
                </c:pt>
                <c:pt idx="2">
                  <c:v>5.2624396567899971</c:v>
                </c:pt>
                <c:pt idx="3">
                  <c:v>5.6521956670391438</c:v>
                </c:pt>
                <c:pt idx="4">
                  <c:v>7.2216748768472909</c:v>
                </c:pt>
                <c:pt idx="5">
                  <c:v>6.5294604194034935</c:v>
                </c:pt>
                <c:pt idx="6">
                  <c:v>6.5283562960589556</c:v>
                </c:pt>
                <c:pt idx="7">
                  <c:v>6.4473134855637992</c:v>
                </c:pt>
                <c:pt idx="8">
                  <c:v>5.2211122319481955</c:v>
                </c:pt>
                <c:pt idx="9">
                  <c:v>5.1029778302505573</c:v>
                </c:pt>
                <c:pt idx="10">
                  <c:v>4.9151262435564895</c:v>
                </c:pt>
                <c:pt idx="11">
                  <c:v>4.3976397311916076</c:v>
                </c:pt>
                <c:pt idx="12">
                  <c:v>3.8317818277173199</c:v>
                </c:pt>
                <c:pt idx="13">
                  <c:v>3.0451287757306016</c:v>
                </c:pt>
                <c:pt idx="14">
                  <c:v>3.2786084237271571</c:v>
                </c:pt>
                <c:pt idx="15">
                  <c:v>0.43617809233807919</c:v>
                </c:pt>
                <c:pt idx="16">
                  <c:v>2.8907300712305113</c:v>
                </c:pt>
                <c:pt idx="17">
                  <c:v>2.84451438999481</c:v>
                </c:pt>
                <c:pt idx="18">
                  <c:v>2.931209759403592</c:v>
                </c:pt>
                <c:pt idx="19">
                  <c:v>2.9142680921052633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A0-4F29-85FF-57F8A46CD8C9}"/>
            </c:ext>
          </c:extLst>
        </c:ser>
        <c:ser>
          <c:idx val="1"/>
          <c:order val="1"/>
          <c:tx>
            <c:strRef>
              <c:f>figD5!$E$2</c:f>
              <c:strCache>
                <c:ptCount val="1"/>
                <c:pt idx="0">
                  <c:v>Totale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figD5!$C$3:$C$22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figD5!$E$3:$E$22</c:f>
              <c:numCache>
                <c:formatCode>0.0</c:formatCode>
                <c:ptCount val="20"/>
                <c:pt idx="0">
                  <c:v>3.1547275872009219</c:v>
                </c:pt>
                <c:pt idx="1">
                  <c:v>3.4594730734980614</c:v>
                </c:pt>
                <c:pt idx="2">
                  <c:v>3.9632788987231313</c:v>
                </c:pt>
                <c:pt idx="3">
                  <c:v>4.4639993064285406</c:v>
                </c:pt>
                <c:pt idx="4">
                  <c:v>5.642801695826118</c:v>
                </c:pt>
                <c:pt idx="5">
                  <c:v>5.1860535726334254</c:v>
                </c:pt>
                <c:pt idx="6">
                  <c:v>5.212518061320794</c:v>
                </c:pt>
                <c:pt idx="7">
                  <c:v>5.0802251167940149</c:v>
                </c:pt>
                <c:pt idx="8">
                  <c:v>4.0178269399905284</c:v>
                </c:pt>
                <c:pt idx="9">
                  <c:v>3.9837211480336818</c:v>
                </c:pt>
                <c:pt idx="10">
                  <c:v>3.7193993707206019</c:v>
                </c:pt>
                <c:pt idx="11">
                  <c:v>3.310285958173282</c:v>
                </c:pt>
                <c:pt idx="12">
                  <c:v>2.9131355932203387</c:v>
                </c:pt>
                <c:pt idx="13">
                  <c:v>2.3923281977907798</c:v>
                </c:pt>
                <c:pt idx="14">
                  <c:v>2.5116318416377634</c:v>
                </c:pt>
                <c:pt idx="15">
                  <c:v>0.34967420598369325</c:v>
                </c:pt>
                <c:pt idx="16">
                  <c:v>2.3074736651708427</c:v>
                </c:pt>
                <c:pt idx="17">
                  <c:v>2.3763530681145801</c:v>
                </c:pt>
                <c:pt idx="18">
                  <c:v>2.3584781174400704</c:v>
                </c:pt>
                <c:pt idx="19">
                  <c:v>2.3058522227063749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A0-4F29-85FF-57F8A46CD8C9}"/>
            </c:ext>
          </c:extLst>
        </c:ser>
        <c:ser>
          <c:idx val="2"/>
          <c:order val="2"/>
          <c:tx>
            <c:strRef>
              <c:f>figD5!$F$2</c:f>
              <c:strCache>
                <c:ptCount val="1"/>
                <c:pt idx="0">
                  <c:v>Femmine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figD5!$C$3:$C$22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figD5!$F$3:$F$22</c:f>
              <c:numCache>
                <c:formatCode>0.0</c:formatCode>
                <c:ptCount val="20"/>
                <c:pt idx="0">
                  <c:v>2.0015077271013948</c:v>
                </c:pt>
                <c:pt idx="1">
                  <c:v>2.2299874128764396</c:v>
                </c:pt>
                <c:pt idx="2">
                  <c:v>2.5445671814168356</c:v>
                </c:pt>
                <c:pt idx="3">
                  <c:v>3.1776983353193948</c:v>
                </c:pt>
                <c:pt idx="4">
                  <c:v>3.9358057128654869</c:v>
                </c:pt>
                <c:pt idx="5">
                  <c:v>3.7305171414011844</c:v>
                </c:pt>
                <c:pt idx="6">
                  <c:v>3.7793791767723475</c:v>
                </c:pt>
                <c:pt idx="7">
                  <c:v>3.585412533141362</c:v>
                </c:pt>
                <c:pt idx="8">
                  <c:v>2.7154580354312685</c:v>
                </c:pt>
                <c:pt idx="9">
                  <c:v>2.7749738794736936</c:v>
                </c:pt>
                <c:pt idx="10">
                  <c:v>2.4271241772084524</c:v>
                </c:pt>
                <c:pt idx="11">
                  <c:v>2.1286070537940862</c:v>
                </c:pt>
                <c:pt idx="12">
                  <c:v>1.9129193433261957</c:v>
                </c:pt>
                <c:pt idx="13">
                  <c:v>1.6837468696161837</c:v>
                </c:pt>
                <c:pt idx="14">
                  <c:v>1.6827430824473701</c:v>
                </c:pt>
                <c:pt idx="15">
                  <c:v>0.2566507956174664</c:v>
                </c:pt>
                <c:pt idx="16">
                  <c:v>1.678777248809822</c:v>
                </c:pt>
                <c:pt idx="17">
                  <c:v>1.8697345774073739</c:v>
                </c:pt>
                <c:pt idx="18">
                  <c:v>1.7400054889763059</c:v>
                </c:pt>
                <c:pt idx="19">
                  <c:v>1.6492558010538967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5A0-4F29-85FF-57F8A46C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248"/>
        <c:axId val="196668224"/>
      </c:lineChart>
      <c:catAx>
        <c:axId val="1971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68224"/>
        <c:crosses val="autoZero"/>
        <c:auto val="1"/>
        <c:lblAlgn val="ctr"/>
        <c:lblOffset val="100"/>
        <c:tickMarkSkip val="5"/>
        <c:noMultiLvlLbl val="0"/>
      </c:catAx>
      <c:valAx>
        <c:axId val="196668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10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76172948795597"/>
          <c:y val="0.5232866346252173"/>
          <c:w val="0.20041322314049587"/>
          <c:h val="0.1641313017690970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88210772961335E-2"/>
          <c:y val="3.5856573705179286E-2"/>
          <c:w val="0.95500694766095418"/>
          <c:h val="0.6924749384300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figD6!$C$3</c:f>
              <c:strCache>
                <c:ptCount val="1"/>
                <c:pt idx="0">
                  <c:v>RITARDO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B0-4360-9BB5-40D2DE634D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CD-4077-A704-19CBF99866DC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645-4BCE-9B50-DEA9AD1C75C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E2-4D99-AECE-02BE348E8DF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303-47E0-9D53-FF1F331A869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57C-4B79-9A11-5DCB8B850A1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303-47E0-9D53-FF1F331A869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9CD-4077-A704-19CBF99866D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E2-4D99-AECE-02BE348E8DF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303-47E0-9D53-FF1F331A869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0E2-4D99-AECE-02BE348E8DF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9CD-4077-A704-19CBF99866D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figD6!$B$4:$B$24</c:f>
              <c:strCache>
                <c:ptCount val="21"/>
                <c:pt idx="0">
                  <c:v>Trentino A.A.</c:v>
                </c:pt>
                <c:pt idx="1">
                  <c:v>Liguria</c:v>
                </c:pt>
                <c:pt idx="2">
                  <c:v>Valle d'Aosta</c:v>
                </c:pt>
                <c:pt idx="3">
                  <c:v>Piemonte</c:v>
                </c:pt>
                <c:pt idx="4">
                  <c:v>Lombardia</c:v>
                </c:pt>
                <c:pt idx="5">
                  <c:v>Friuli V.G.</c:v>
                </c:pt>
                <c:pt idx="6">
                  <c:v>Toscana</c:v>
                </c:pt>
                <c:pt idx="7">
                  <c:v>Veneto</c:v>
                </c:pt>
                <c:pt idx="8">
                  <c:v>Marche</c:v>
                </c:pt>
                <c:pt idx="9">
                  <c:v>Emilia Romagna</c:v>
                </c:pt>
                <c:pt idx="10">
                  <c:v>ITALIA</c:v>
                </c:pt>
                <c:pt idx="11">
                  <c:v>Lazio</c:v>
                </c:pt>
                <c:pt idx="12">
                  <c:v>Abruzzo</c:v>
                </c:pt>
                <c:pt idx="13">
                  <c:v>Sicilia</c:v>
                </c:pt>
                <c:pt idx="14">
                  <c:v>Sardegna</c:v>
                </c:pt>
                <c:pt idx="15">
                  <c:v>Umbria</c:v>
                </c:pt>
                <c:pt idx="16">
                  <c:v>Campania</c:v>
                </c:pt>
                <c:pt idx="17">
                  <c:v>Calabria</c:v>
                </c:pt>
                <c:pt idx="18">
                  <c:v>Molise</c:v>
                </c:pt>
                <c:pt idx="19">
                  <c:v>Basilicata</c:v>
                </c:pt>
                <c:pt idx="20">
                  <c:v>Puglia</c:v>
                </c:pt>
              </c:strCache>
            </c:strRef>
          </c:cat>
          <c:val>
            <c:numRef>
              <c:f>figD6!$C$4:$C$24</c:f>
              <c:numCache>
                <c:formatCode>0.0</c:formatCode>
                <c:ptCount val="21"/>
                <c:pt idx="0">
                  <c:v>11.941053885084846</c:v>
                </c:pt>
                <c:pt idx="1">
                  <c:v>8.8838393517124317</c:v>
                </c:pt>
                <c:pt idx="2">
                  <c:v>8.7997691863819956</c:v>
                </c:pt>
                <c:pt idx="3">
                  <c:v>8.6819237029591996</c:v>
                </c:pt>
                <c:pt idx="4">
                  <c:v>8.1722895512610538</c:v>
                </c:pt>
                <c:pt idx="5">
                  <c:v>7.6193936191294016</c:v>
                </c:pt>
                <c:pt idx="6">
                  <c:v>7.5661713186158135</c:v>
                </c:pt>
                <c:pt idx="7">
                  <c:v>7.2612085769980501</c:v>
                </c:pt>
                <c:pt idx="8">
                  <c:v>6.9996746665331973</c:v>
                </c:pt>
                <c:pt idx="9">
                  <c:v>6.7888517132826784</c:v>
                </c:pt>
                <c:pt idx="10">
                  <c:v>6.6859967494088002</c:v>
                </c:pt>
                <c:pt idx="11">
                  <c:v>6.1868065104083394</c:v>
                </c:pt>
                <c:pt idx="12">
                  <c:v>5.9033232628398791</c:v>
                </c:pt>
                <c:pt idx="13">
                  <c:v>5.3961779252020854</c:v>
                </c:pt>
                <c:pt idx="14">
                  <c:v>5.3618942672077834</c:v>
                </c:pt>
                <c:pt idx="15">
                  <c:v>5.2826855123674914</c:v>
                </c:pt>
                <c:pt idx="16">
                  <c:v>4.7545298726738485</c:v>
                </c:pt>
                <c:pt idx="17">
                  <c:v>4.659023804190678</c:v>
                </c:pt>
                <c:pt idx="18">
                  <c:v>4.6174739701222274</c:v>
                </c:pt>
                <c:pt idx="19">
                  <c:v>3.8515735086895257</c:v>
                </c:pt>
                <c:pt idx="20">
                  <c:v>3.8242903998384099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B0-4360-9BB5-40D2DE63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152"/>
        <c:axId val="196670528"/>
      </c:barChart>
      <c:catAx>
        <c:axId val="1969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0528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crossAx val="196977152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75773220926889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figD7!$A$7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figD7!$B$6:$E$6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figD7!$B$7:$E$7</c:f>
              <c:numCache>
                <c:formatCode>0.0</c:formatCode>
                <c:ptCount val="4"/>
                <c:pt idx="0">
                  <c:v>2.34375</c:v>
                </c:pt>
                <c:pt idx="1">
                  <c:v>87.595942982456137</c:v>
                </c:pt>
                <c:pt idx="2">
                  <c:v>8.1774259868421062</c:v>
                </c:pt>
                <c:pt idx="3">
                  <c:v>1.8828810307017545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5-44BB-9F32-925707800FA2}"/>
            </c:ext>
          </c:extLst>
        </c:ser>
        <c:ser>
          <c:idx val="1"/>
          <c:order val="1"/>
          <c:tx>
            <c:strRef>
              <c:f>figD7!$A$8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figD7!$B$6:$E$6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figD7!$B$8:$E$8</c:f>
              <c:numCache>
                <c:formatCode>0.0</c:formatCode>
                <c:ptCount val="4"/>
                <c:pt idx="0">
                  <c:v>4.0399371359896454</c:v>
                </c:pt>
                <c:pt idx="1">
                  <c:v>88.932236294721264</c:v>
                </c:pt>
                <c:pt idx="2">
                  <c:v>5.8038273088656744</c:v>
                </c:pt>
                <c:pt idx="3">
                  <c:v>1.2239992604234076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5-44BB-9F32-92570780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196978176"/>
        <c:axId val="196672256"/>
      </c:barChart>
      <c:catAx>
        <c:axId val="1969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22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781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568527918781728"/>
          <c:y val="0.91497005988023949"/>
          <c:w val="0.31632344807473778"/>
          <c:h val="8.50299376640419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2024/25 per sesso</a:t>
            </a:r>
          </a:p>
        </c:rich>
      </c:tx>
      <c:layout>
        <c:manualLayout>
          <c:xMode val="edge"/>
          <c:yMode val="edge"/>
          <c:x val="0.3075002048817156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86179103356874"/>
          <c:y val="0.22886921583564743"/>
          <c:w val="0.48464690269070348"/>
          <c:h val="0.70811815505983955"/>
        </c:manualLayout>
      </c:layout>
      <c:pieChart>
        <c:varyColors val="1"/>
        <c:ser>
          <c:idx val="0"/>
          <c:order val="0"/>
          <c:spPr>
            <a:pattFill prst="pct5">
              <a:fgClr>
                <a:schemeClr val="tx2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E9-4D20-86FB-D05F55B65CEA}"/>
              </c:ext>
            </c:extLst>
          </c:dPt>
          <c:dPt>
            <c:idx val="1"/>
            <c:bubble3D val="0"/>
            <c:explosion val="14"/>
            <c:spPr>
              <a:pattFill prst="pct90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E9-4D20-86FB-D05F55B65CEA}"/>
              </c:ext>
            </c:extLst>
          </c:dPt>
          <c:dLbls>
            <c:dLbl>
              <c:idx val="0"/>
              <c:layout>
                <c:manualLayout>
                  <c:x val="1.9720888547468153E-2"/>
                  <c:y val="2.242282054896590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9-4D20-86FB-D05F55B65CEA}"/>
                </c:ext>
              </c:extLst>
            </c:dLbl>
            <c:dLbl>
              <c:idx val="1"/>
              <c:layout>
                <c:manualLayout>
                  <c:x val="1.1634859200844233E-3"/>
                  <c:y val="-0.15571013442115345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42581988547632"/>
                      <c:h val="0.20584280741966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9-4D20-86FB-D05F55B65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figD8!$B$14:$B$15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figD8!$C$14:$C$15</c:f>
              <c:numCache>
                <c:formatCode>#,##0</c:formatCode>
                <c:ptCount val="2"/>
                <c:pt idx="0">
                  <c:v>19351</c:v>
                </c:pt>
                <c:pt idx="1">
                  <c:v>17965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9-4D20-86FB-D05F55B65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figD8!$C$3</c:f>
              <c:strCache>
                <c:ptCount val="1"/>
                <c:pt idx="0">
                  <c:v>Diplomati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4B-4CB1-8AF8-F126995BFD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18-4324-A60F-33F6AD0ED110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0A-48B7-8408-3A7E5C79ECE5}"/>
              </c:ext>
            </c:extLst>
          </c:dPt>
          <c:cat>
            <c:strRef>
              <c:f>figD8!$B$4:$B$13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figD8!$C$4:$C$13</c:f>
              <c:numCache>
                <c:formatCode>#,##0</c:formatCode>
                <c:ptCount val="10"/>
                <c:pt idx="0">
                  <c:v>37459</c:v>
                </c:pt>
                <c:pt idx="1">
                  <c:v>37922</c:v>
                </c:pt>
                <c:pt idx="2">
                  <c:v>37753</c:v>
                </c:pt>
                <c:pt idx="3">
                  <c:v>37912</c:v>
                </c:pt>
                <c:pt idx="4">
                  <c:v>39091</c:v>
                </c:pt>
                <c:pt idx="5">
                  <c:v>38440</c:v>
                </c:pt>
                <c:pt idx="6">
                  <c:v>38549</c:v>
                </c:pt>
                <c:pt idx="7">
                  <c:v>38401</c:v>
                </c:pt>
                <c:pt idx="8">
                  <c:v>37472</c:v>
                </c:pt>
                <c:pt idx="9">
                  <c:v>37316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B-4CB1-8AF8-F126995B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7444096"/>
        <c:axId val="196923328"/>
      </c:barChart>
      <c:catAx>
        <c:axId val="1974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3328"/>
        <c:crosses val="autoZero"/>
        <c:auto val="1"/>
        <c:lblAlgn val="ctr"/>
        <c:lblOffset val="100"/>
        <c:noMultiLvlLbl val="0"/>
      </c:catAx>
      <c:valAx>
        <c:axId val="19692332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44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150495</xdr:colOff>
      <xdr:row>0</xdr:row>
      <xdr:rowOff>0</xdr:rowOff>
    </xdr:from>
    <xdr:to>
      <xdr:col>18</xdr:col>
      <xdr:colOff>262890</xdr:colOff>
      <xdr:row>3</xdr:row>
      <xdr:rowOff>152515</xdr:rowOff>
    </xdr:to>
    <xdr:grpSp>
      <xdr:nvGrpSpPr>
        <xdr:cNvPr id="13" name="Gruppo 12"/>
        <xdr:cNvGrpSpPr/>
      </xdr:nvGrpSpPr>
      <xdr:grpSpPr>
        <a:xfrm>
          <a:off x="6551295" y="0"/>
          <a:ext cx="3312795" cy="809740"/>
          <a:chOff x="6812280" y="28575"/>
          <a:chExt cx="3312795" cy="819265"/>
        </a:xfrm>
      </xdr:grpSpPr>
      <xdr:grpSp>
        <xdr:nvGrpSpPr>
          <xdr:cNvPr id="14" name="Gruppo 13"/>
          <xdr:cNvGrpSpPr/>
        </xdr:nvGrpSpPr>
        <xdr:grpSpPr>
          <a:xfrm>
            <a:off x="6812280" y="171450"/>
            <a:ext cx="1903095" cy="581025"/>
            <a:chOff x="6263640" y="137160"/>
            <a:chExt cx="1844040" cy="609600"/>
          </a:xfrm>
        </xdr:grpSpPr>
        <xdr:pic>
          <xdr:nvPicPr>
            <xdr:cNvPr id="16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" name="Rettangolo 17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5" name="Immagin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13334</xdr:rowOff>
    </xdr:from>
    <xdr:to>
      <xdr:col>10</xdr:col>
      <xdr:colOff>163830</xdr:colOff>
      <xdr:row>17</xdr:row>
      <xdr:rowOff>41909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10</xdr:col>
      <xdr:colOff>0</xdr:colOff>
      <xdr:row>28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89535</xdr:rowOff>
    </xdr:from>
    <xdr:to>
      <xdr:col>9</xdr:col>
      <xdr:colOff>485774</xdr:colOff>
      <xdr:row>24</xdr:row>
      <xdr:rowOff>99060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81915</xdr:rowOff>
    </xdr:from>
    <xdr:to>
      <xdr:col>14</xdr:col>
      <xdr:colOff>47624</xdr:colOff>
      <xdr:row>18</xdr:row>
      <xdr:rowOff>135255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466725</xdr:rowOff>
    </xdr:from>
    <xdr:to>
      <xdr:col>12</xdr:col>
      <xdr:colOff>161925</xdr:colOff>
      <xdr:row>23</xdr:row>
      <xdr:rowOff>133350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83819</xdr:rowOff>
    </xdr:from>
    <xdr:to>
      <xdr:col>12</xdr:col>
      <xdr:colOff>47624</xdr:colOff>
      <xdr:row>25</xdr:row>
      <xdr:rowOff>93345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501650</xdr:rowOff>
    </xdr:from>
    <xdr:to>
      <xdr:col>12</xdr:col>
      <xdr:colOff>47624</xdr:colOff>
      <xdr:row>17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14</xdr:col>
      <xdr:colOff>211455</xdr:colOff>
      <xdr:row>16</xdr:row>
      <xdr:rowOff>66675</xdr:rowOff>
    </xdr:to>
    <xdr:grpSp>
      <xdr:nvGrpSpPr>
        <xdr:cNvPr id="8" name="Gruppo 7"/>
        <xdr:cNvGrpSpPr/>
      </xdr:nvGrpSpPr>
      <xdr:grpSpPr>
        <a:xfrm>
          <a:off x="0" y="455295"/>
          <a:ext cx="7038975" cy="2232660"/>
          <a:chOff x="0" y="457200"/>
          <a:chExt cx="7688905" cy="2781300"/>
        </a:xfrm>
      </xdr:grpSpPr>
      <xdr:grpSp>
        <xdr:nvGrpSpPr>
          <xdr:cNvPr id="4" name="Gruppo 3"/>
          <xdr:cNvGrpSpPr/>
        </xdr:nvGrpSpPr>
        <xdr:grpSpPr>
          <a:xfrm>
            <a:off x="0" y="457200"/>
            <a:ext cx="7688905" cy="2781300"/>
            <a:chOff x="-1" y="466725"/>
            <a:chExt cx="6932785" cy="2266950"/>
          </a:xfrm>
        </xdr:grpSpPr>
        <xdr:graphicFrame macro="">
          <xdr:nvGraphicFramePr>
            <xdr:cNvPr id="2" name="Grafico 1"/>
            <xdr:cNvGraphicFramePr>
              <a:graphicFrameLocks/>
            </xdr:cNvGraphicFramePr>
          </xdr:nvGraphicFramePr>
          <xdr:xfrm>
            <a:off x="4493114" y="701157"/>
            <a:ext cx="2439670" cy="198326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" name="Grafico 2"/>
            <xdr:cNvGraphicFramePr>
              <a:graphicFrameLocks/>
            </xdr:cNvGraphicFramePr>
          </xdr:nvGraphicFramePr>
          <xdr:xfrm>
            <a:off x="-1" y="466725"/>
            <a:ext cx="4543425" cy="22669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7" name="Freccia circolare in giù 6"/>
          <xdr:cNvSpPr/>
        </xdr:nvSpPr>
        <xdr:spPr>
          <a:xfrm rot="21080716">
            <a:off x="4649771" y="666421"/>
            <a:ext cx="789789" cy="457059"/>
          </a:xfrm>
          <a:prstGeom prst="curvedDownArrow">
            <a:avLst>
              <a:gd name="adj1" fmla="val 25000"/>
              <a:gd name="adj2" fmla="val 70513"/>
              <a:gd name="adj3" fmla="val 40385"/>
            </a:avLst>
          </a:prstGeom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workbookViewId="0">
      <selection activeCell="A20" sqref="A20"/>
    </sheetView>
  </sheetViews>
  <sheetFormatPr defaultRowHeight="13.5" x14ac:dyDescent="0.3"/>
  <sheetData>
    <row r="1" spans="1:16" x14ac:dyDescent="0.3">
      <c r="A1" s="4"/>
      <c r="B1" s="4"/>
    </row>
    <row r="2" spans="1:16" ht="18.75" x14ac:dyDescent="0.3">
      <c r="A2" s="3" t="s">
        <v>123</v>
      </c>
      <c r="B2" s="5"/>
    </row>
    <row r="3" spans="1:16" ht="19.5" x14ac:dyDescent="0.3">
      <c r="A3" s="1" t="s">
        <v>0</v>
      </c>
      <c r="B3" s="6"/>
    </row>
    <row r="4" spans="1:16" ht="16.149999999999999" customHeight="1" x14ac:dyDescent="0.3">
      <c r="A4" s="1"/>
      <c r="B4" s="6"/>
    </row>
    <row r="5" spans="1:16" ht="18.600000000000001" customHeight="1" x14ac:dyDescent="0.3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0.100000000000001" customHeight="1" x14ac:dyDescent="0.3">
      <c r="A6" s="87" t="s">
        <v>2</v>
      </c>
      <c r="B6" s="8" t="str">
        <f>tabD1!A1</f>
        <v>Tab. D.1 Scuola secondaria di I grado: iscritti per sesso, anno di corso e provincia, a.s. 2024/25</v>
      </c>
    </row>
    <row r="7" spans="1:16" ht="20.100000000000001" customHeight="1" x14ac:dyDescent="0.3">
      <c r="A7" s="87" t="s">
        <v>2</v>
      </c>
      <c r="B7" s="8" t="str">
        <f>tabD2!A1</f>
        <v>Tab. D.2 Scuola secondaria di I grado: numero di iscritti, classi e sedi, per tipo di gestione e provincia, a.s. 2024/25</v>
      </c>
    </row>
    <row r="8" spans="1:16" ht="20.100000000000001" customHeight="1" x14ac:dyDescent="0.3">
      <c r="A8" s="87" t="s">
        <v>2</v>
      </c>
      <c r="B8" s="8" t="str">
        <f>figD1!A1</f>
        <v>Fig. D.1 Scuola secondaria di I  grado: variazione % del numero di sedi e iscritti per provincia (aa.ss. 2020/21-2024/25)</v>
      </c>
    </row>
    <row r="9" spans="1:16" ht="20.100000000000001" customHeight="1" x14ac:dyDescent="0.3">
      <c r="A9" s="87" t="s">
        <v>2</v>
      </c>
      <c r="B9" s="8" t="str">
        <f>figD2!A1</f>
        <v>Fig. D.2  Scuola secondaria di I grado: contributo degli studenti stranieri all'andamento degli iscritti, aa.ss. 2000/01-2024/25</v>
      </c>
    </row>
    <row r="10" spans="1:16" ht="21" customHeight="1" x14ac:dyDescent="0.3">
      <c r="A10" s="87" t="s">
        <v>2</v>
      </c>
      <c r="B10" s="10" t="str">
        <f>figD3!$A$1</f>
        <v>Fig. D.3 Scuola secondaria di I grado: iscritti in anticipo al primo anno di corso, per regione italiana, 2024/25 (valori %)</v>
      </c>
    </row>
    <row r="11" spans="1:16" ht="15" customHeight="1" x14ac:dyDescent="0.3">
      <c r="A11" s="9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21" customHeight="1" x14ac:dyDescent="0.3">
      <c r="A12" s="87" t="s">
        <v>2</v>
      </c>
      <c r="B12" s="10" t="str">
        <f>figD4!A1</f>
        <v>Fig. D.4 Andamento della quota di respinti nella secondaria di I grado, per sesso (ogni 100 scrutinati, solo alunni interni), aa.ss. 2015/16-2024/25</v>
      </c>
    </row>
    <row r="13" spans="1:16" ht="21" customHeight="1" x14ac:dyDescent="0.3">
      <c r="A13" s="87" t="s">
        <v>2</v>
      </c>
      <c r="B13" s="10" t="str">
        <f>figD5!A1</f>
        <v>Fig.  D.5 Scuola secondaria di I grado: andamento dei ripetenti per sesso (ogni 100 iscritti), aa.ss. 2005/06-2024/25</v>
      </c>
    </row>
    <row r="14" spans="1:16" ht="21" customHeight="1" x14ac:dyDescent="0.3">
      <c r="A14" s="87" t="s">
        <v>2</v>
      </c>
      <c r="B14" s="11" t="str">
        <f>tabD5!A1</f>
        <v>Tab. D.5 Scuola secondaria di I grado, indici di insuccesso scolastico per sesso e anno di corso (allievi interni), 2024/25</v>
      </c>
    </row>
    <row r="15" spans="1:16" ht="21" customHeight="1" x14ac:dyDescent="0.3">
      <c r="A15" s="87" t="s">
        <v>2</v>
      </c>
      <c r="B15" s="11" t="str">
        <f>figD6!A1</f>
        <v>Fig. D.6 Scuola secondaria di I grado: iscritti in ritardo rispetto all'età canonica per frequentare nelle tre classi di corso, per regione italiana, 2024/25 (valori %)</v>
      </c>
    </row>
    <row r="16" spans="1:16" ht="21" customHeight="1" x14ac:dyDescent="0.3">
      <c r="A16" s="87" t="s">
        <v>2</v>
      </c>
      <c r="B16" s="10" t="str">
        <f>figD7!A1</f>
        <v>Fig. D.7 Scuola secondaria di I grado: iscritti in anticipo, in età regolare e in ritardo, per sesso, 2024/25</v>
      </c>
    </row>
    <row r="18" spans="1:16" ht="16.5" x14ac:dyDescent="0.3">
      <c r="A18" s="12" t="s">
        <v>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20.45" customHeight="1" x14ac:dyDescent="0.3">
      <c r="A19" s="87" t="s">
        <v>2</v>
      </c>
      <c r="B19" s="10" t="str">
        <f>figD8!A1</f>
        <v>Fig. D.8 Scuola secondaria di I grado: andamento dei diplomati all'esame di Stato, aa.ss. 2015/16-2024/25</v>
      </c>
    </row>
    <row r="20" spans="1:16" ht="30" x14ac:dyDescent="0.3">
      <c r="A20" s="2"/>
      <c r="B20" s="10"/>
    </row>
    <row r="21" spans="1:16" ht="14.25" x14ac:dyDescent="0.3">
      <c r="A21" s="13" t="s">
        <v>139</v>
      </c>
      <c r="B21" s="10"/>
    </row>
    <row r="22" spans="1:16" x14ac:dyDescent="0.3">
      <c r="A22" s="4"/>
      <c r="B22" s="4"/>
    </row>
    <row r="23" spans="1:16" x14ac:dyDescent="0.3">
      <c r="A23" s="4"/>
      <c r="B23" s="4"/>
    </row>
    <row r="24" spans="1:16" x14ac:dyDescent="0.3">
      <c r="A24" s="4"/>
      <c r="B24" s="4"/>
    </row>
    <row r="25" spans="1:16" ht="14.25" x14ac:dyDescent="0.3">
      <c r="A25" s="13"/>
      <c r="B25" s="5"/>
    </row>
  </sheetData>
  <hyperlinks>
    <hyperlink ref="A6" location="tabD1!A1" display="→"/>
    <hyperlink ref="A8" location="figD1!A1" display="→"/>
    <hyperlink ref="A9" location="figD2!A1" display="→"/>
    <hyperlink ref="A12" location="figD4!A1" display="→"/>
    <hyperlink ref="A13" location="figD5!A1" display="→"/>
    <hyperlink ref="A15" location="figD6!A1" display="→"/>
    <hyperlink ref="A16" location="figD7!A1" display="→"/>
    <hyperlink ref="A10" location="figD3!A1" display="→"/>
    <hyperlink ref="A19" location="figD8!A1" display="→"/>
    <hyperlink ref="A7" location="tabD2!A1" display="→"/>
    <hyperlink ref="A14" location="tabD3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44"/>
  <sheetViews>
    <sheetView showGridLines="0" workbookViewId="0">
      <selection sqref="A1:K1"/>
    </sheetView>
  </sheetViews>
  <sheetFormatPr defaultRowHeight="13.5" x14ac:dyDescent="0.3"/>
  <sheetData>
    <row r="1" spans="1:12" ht="33.950000000000003" customHeight="1" x14ac:dyDescent="0.3">
      <c r="A1" s="113" t="s">
        <v>136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64"/>
    </row>
    <row r="2" spans="1:12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6"/>
    </row>
    <row r="3" spans="1:12" ht="11.25" customHeight="1" x14ac:dyDescent="0.3">
      <c r="A3" s="64"/>
      <c r="B3" s="72"/>
      <c r="C3" s="77" t="s">
        <v>111</v>
      </c>
      <c r="D3" s="64"/>
      <c r="E3" s="64"/>
      <c r="F3" s="66"/>
      <c r="G3" s="64"/>
      <c r="H3" s="64"/>
      <c r="I3" s="64"/>
      <c r="J3" s="64"/>
      <c r="K3" s="64"/>
      <c r="L3" s="66"/>
    </row>
    <row r="4" spans="1:12" ht="11.25" customHeight="1" x14ac:dyDescent="0.3">
      <c r="A4" s="64"/>
      <c r="B4" s="78" t="s">
        <v>116</v>
      </c>
      <c r="C4" s="79">
        <v>11.941053885084846</v>
      </c>
      <c r="D4" s="64"/>
      <c r="E4" s="64"/>
      <c r="F4" s="66"/>
      <c r="G4" s="64"/>
      <c r="H4" s="64"/>
      <c r="I4" s="64"/>
      <c r="J4" s="64"/>
      <c r="K4" s="64"/>
      <c r="L4" s="66"/>
    </row>
    <row r="5" spans="1:12" ht="11.25" customHeight="1" x14ac:dyDescent="0.3">
      <c r="A5" s="64"/>
      <c r="B5" s="78" t="s">
        <v>80</v>
      </c>
      <c r="C5" s="79">
        <v>8.8838393517124317</v>
      </c>
      <c r="D5" s="64"/>
      <c r="E5" s="64"/>
      <c r="F5" s="66"/>
      <c r="G5" s="64"/>
      <c r="H5" s="64"/>
      <c r="I5" s="64"/>
      <c r="J5" s="64"/>
      <c r="K5" s="64"/>
      <c r="L5" s="64"/>
    </row>
    <row r="6" spans="1:12" ht="11.25" customHeight="1" x14ac:dyDescent="0.3">
      <c r="B6" s="78" t="s">
        <v>115</v>
      </c>
      <c r="C6" s="79">
        <v>8.7997691863819956</v>
      </c>
    </row>
    <row r="7" spans="1:12" ht="11.25" customHeight="1" x14ac:dyDescent="0.3">
      <c r="B7" s="78" t="s">
        <v>18</v>
      </c>
      <c r="C7" s="79">
        <v>8.6819237029591996</v>
      </c>
    </row>
    <row r="8" spans="1:12" ht="11.25" customHeight="1" x14ac:dyDescent="0.3">
      <c r="B8" s="78" t="s">
        <v>77</v>
      </c>
      <c r="C8" s="79">
        <v>8.1722895512610538</v>
      </c>
    </row>
    <row r="9" spans="1:12" ht="11.25" customHeight="1" x14ac:dyDescent="0.3">
      <c r="B9" s="78" t="s">
        <v>117</v>
      </c>
      <c r="C9" s="79">
        <v>7.6193936191294016</v>
      </c>
    </row>
    <row r="10" spans="1:12" ht="11.25" customHeight="1" x14ac:dyDescent="0.3">
      <c r="B10" s="78" t="s">
        <v>78</v>
      </c>
      <c r="C10" s="79">
        <v>7.5661713186158135</v>
      </c>
    </row>
    <row r="11" spans="1:12" ht="11.25" customHeight="1" x14ac:dyDescent="0.3">
      <c r="B11" s="78" t="s">
        <v>76</v>
      </c>
      <c r="C11" s="79">
        <v>7.2612085769980501</v>
      </c>
    </row>
    <row r="12" spans="1:12" ht="11.25" customHeight="1" x14ac:dyDescent="0.3">
      <c r="B12" s="78" t="s">
        <v>81</v>
      </c>
      <c r="C12" s="79">
        <v>6.9996746665331973</v>
      </c>
    </row>
    <row r="13" spans="1:12" ht="11.25" customHeight="1" x14ac:dyDescent="0.3">
      <c r="B13" s="78" t="s">
        <v>109</v>
      </c>
      <c r="C13" s="79">
        <v>6.7888517132826784</v>
      </c>
    </row>
    <row r="14" spans="1:12" ht="11.25" customHeight="1" x14ac:dyDescent="0.3">
      <c r="B14" s="78" t="s">
        <v>118</v>
      </c>
      <c r="C14" s="79">
        <v>6.6859967494088002</v>
      </c>
    </row>
    <row r="15" spans="1:12" ht="11.25" customHeight="1" x14ac:dyDescent="0.3">
      <c r="B15" s="78" t="s">
        <v>83</v>
      </c>
      <c r="C15" s="79">
        <v>6.1868065104083394</v>
      </c>
    </row>
    <row r="16" spans="1:12" ht="11.25" customHeight="1" x14ac:dyDescent="0.3">
      <c r="B16" s="78" t="s">
        <v>84</v>
      </c>
      <c r="C16" s="79">
        <v>5.9033232628398791</v>
      </c>
    </row>
    <row r="17" spans="1:6" ht="11.25" customHeight="1" x14ac:dyDescent="0.3">
      <c r="B17" s="78" t="s">
        <v>79</v>
      </c>
      <c r="C17" s="79">
        <v>5.3961779252020854</v>
      </c>
    </row>
    <row r="18" spans="1:6" ht="11.25" customHeight="1" x14ac:dyDescent="0.3">
      <c r="B18" s="78" t="s">
        <v>82</v>
      </c>
      <c r="C18" s="79">
        <v>5.3618942672077834</v>
      </c>
    </row>
    <row r="19" spans="1:6" ht="11.25" customHeight="1" x14ac:dyDescent="0.3">
      <c r="B19" s="78" t="s">
        <v>86</v>
      </c>
      <c r="C19" s="79">
        <v>5.2826855123674914</v>
      </c>
    </row>
    <row r="20" spans="1:6" ht="11.25" customHeight="1" x14ac:dyDescent="0.3">
      <c r="B20" s="78" t="s">
        <v>88</v>
      </c>
      <c r="C20" s="79">
        <v>4.7545298726738485</v>
      </c>
    </row>
    <row r="21" spans="1:6" ht="11.25" customHeight="1" x14ac:dyDescent="0.3">
      <c r="B21" s="78" t="s">
        <v>85</v>
      </c>
      <c r="C21" s="79">
        <v>4.659023804190678</v>
      </c>
      <c r="D21" s="64"/>
      <c r="E21" s="64"/>
      <c r="F21" s="64"/>
    </row>
    <row r="22" spans="1:6" ht="11.25" customHeight="1" x14ac:dyDescent="0.3">
      <c r="B22" s="78" t="s">
        <v>87</v>
      </c>
      <c r="C22" s="79">
        <v>4.6174739701222274</v>
      </c>
      <c r="D22" s="64"/>
      <c r="E22" s="64"/>
      <c r="F22" s="64"/>
    </row>
    <row r="23" spans="1:6" ht="11.25" customHeight="1" x14ac:dyDescent="0.3">
      <c r="A23" s="65"/>
      <c r="B23" s="78" t="s">
        <v>89</v>
      </c>
      <c r="C23" s="79">
        <v>3.8515735086895257</v>
      </c>
      <c r="D23" s="64"/>
      <c r="E23" s="64"/>
      <c r="F23" s="64"/>
    </row>
    <row r="24" spans="1:6" ht="11.25" customHeight="1" x14ac:dyDescent="0.3">
      <c r="B24" s="78" t="s">
        <v>90</v>
      </c>
      <c r="C24" s="79">
        <v>3.8242903998384099</v>
      </c>
      <c r="D24" s="64"/>
      <c r="E24" s="64"/>
      <c r="F24" s="64"/>
    </row>
    <row r="25" spans="1:6" x14ac:dyDescent="0.3">
      <c r="B25" s="64"/>
      <c r="C25" s="64"/>
      <c r="D25" s="64"/>
      <c r="E25" s="64"/>
      <c r="F25" s="64"/>
    </row>
    <row r="26" spans="1:6" x14ac:dyDescent="0.3">
      <c r="C26" s="64"/>
      <c r="D26" s="64"/>
      <c r="E26" s="64"/>
      <c r="F26" s="64"/>
    </row>
    <row r="27" spans="1:6" x14ac:dyDescent="0.3">
      <c r="A27" s="65" t="s">
        <v>135</v>
      </c>
      <c r="C27" s="64"/>
      <c r="D27" s="64"/>
      <c r="E27" s="66"/>
      <c r="F27" s="66"/>
    </row>
    <row r="28" spans="1:6" x14ac:dyDescent="0.3">
      <c r="A28" s="65" t="s">
        <v>119</v>
      </c>
      <c r="C28" s="64"/>
      <c r="D28" s="64"/>
      <c r="E28" s="66"/>
      <c r="F28" s="66"/>
    </row>
    <row r="29" spans="1:6" x14ac:dyDescent="0.3">
      <c r="C29" s="64"/>
      <c r="D29" s="64"/>
      <c r="E29" s="66"/>
      <c r="F29" s="66"/>
    </row>
    <row r="30" spans="1:6" x14ac:dyDescent="0.3">
      <c r="C30" s="64"/>
      <c r="D30" s="64"/>
      <c r="E30" s="66"/>
      <c r="F30" s="66"/>
    </row>
    <row r="31" spans="1:6" x14ac:dyDescent="0.3">
      <c r="C31" s="64"/>
      <c r="D31" s="64"/>
      <c r="E31" s="66"/>
      <c r="F31" s="66"/>
    </row>
    <row r="32" spans="1:6" x14ac:dyDescent="0.3">
      <c r="C32" s="64"/>
      <c r="D32" s="64"/>
      <c r="E32" s="66"/>
      <c r="F32" s="66"/>
    </row>
    <row r="33" spans="3:6" x14ac:dyDescent="0.3">
      <c r="C33" s="64"/>
      <c r="D33" s="64"/>
      <c r="E33" s="66"/>
      <c r="F33" s="66"/>
    </row>
    <row r="34" spans="3:6" x14ac:dyDescent="0.3">
      <c r="C34" s="64"/>
      <c r="D34" s="64"/>
      <c r="E34" s="66"/>
      <c r="F34" s="66"/>
    </row>
    <row r="35" spans="3:6" x14ac:dyDescent="0.3">
      <c r="C35" s="64"/>
      <c r="D35" s="64"/>
      <c r="E35" s="66"/>
      <c r="F35" s="66"/>
    </row>
    <row r="36" spans="3:6" x14ac:dyDescent="0.3">
      <c r="C36" s="64"/>
      <c r="D36" s="64"/>
      <c r="E36" s="66"/>
      <c r="F36" s="66"/>
    </row>
    <row r="37" spans="3:6" x14ac:dyDescent="0.3">
      <c r="C37" s="64"/>
      <c r="D37" s="64"/>
      <c r="E37" s="66"/>
      <c r="F37" s="66"/>
    </row>
    <row r="38" spans="3:6" x14ac:dyDescent="0.3">
      <c r="C38" s="64"/>
      <c r="D38" s="64"/>
      <c r="E38" s="66"/>
      <c r="F38" s="66"/>
    </row>
    <row r="39" spans="3:6" x14ac:dyDescent="0.3">
      <c r="C39" s="64"/>
      <c r="D39" s="64"/>
      <c r="E39" s="66"/>
      <c r="F39" s="66"/>
    </row>
    <row r="40" spans="3:6" x14ac:dyDescent="0.3">
      <c r="C40" s="64"/>
      <c r="D40" s="64"/>
      <c r="E40" s="66"/>
      <c r="F40" s="66"/>
    </row>
    <row r="41" spans="3:6" x14ac:dyDescent="0.3">
      <c r="C41" s="64"/>
      <c r="D41" s="64"/>
      <c r="E41" s="66"/>
      <c r="F41" s="66"/>
    </row>
    <row r="42" spans="3:6" x14ac:dyDescent="0.3">
      <c r="C42" s="64"/>
      <c r="D42" s="64"/>
      <c r="E42" s="66"/>
      <c r="F42" s="66"/>
    </row>
    <row r="43" spans="3:6" x14ac:dyDescent="0.3">
      <c r="C43" s="64"/>
      <c r="D43" s="64"/>
      <c r="E43" s="66"/>
      <c r="F43" s="66"/>
    </row>
    <row r="44" spans="3:6" x14ac:dyDescent="0.3">
      <c r="C44" s="64"/>
      <c r="D44" s="64"/>
      <c r="E44" s="66"/>
      <c r="F44" s="66"/>
    </row>
  </sheetData>
  <sortState ref="B4:C24">
    <sortCondition descending="1" ref="C4"/>
  </sortState>
  <mergeCells count="1">
    <mergeCell ref="A1:K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6"/>
  <sheetViews>
    <sheetView showGridLines="0" workbookViewId="0"/>
  </sheetViews>
  <sheetFormatPr defaultRowHeight="13.5" x14ac:dyDescent="0.3"/>
  <sheetData>
    <row r="1" spans="1:10" ht="39.950000000000003" customHeight="1" x14ac:dyDescent="0.3">
      <c r="A1" s="90" t="s">
        <v>132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3">
      <c r="A2" s="67"/>
      <c r="B2" s="67"/>
      <c r="C2" s="67"/>
      <c r="D2" s="67"/>
      <c r="E2" s="67"/>
      <c r="F2" s="67"/>
      <c r="G2" s="67"/>
      <c r="H2" s="67"/>
      <c r="I2" s="67"/>
    </row>
    <row r="3" spans="1:10" x14ac:dyDescent="0.3">
      <c r="A3" s="67"/>
      <c r="B3" s="67"/>
      <c r="C3" s="67"/>
      <c r="D3" s="67"/>
      <c r="E3" s="67"/>
      <c r="F3" s="71"/>
      <c r="G3" s="67"/>
      <c r="H3" s="67"/>
      <c r="I3" s="67"/>
    </row>
    <row r="4" spans="1:10" x14ac:dyDescent="0.3">
      <c r="A4" s="67"/>
      <c r="B4" s="67"/>
      <c r="C4" s="67"/>
      <c r="D4" s="67"/>
      <c r="E4" s="67"/>
      <c r="F4" s="71"/>
      <c r="G4" s="67"/>
      <c r="H4" s="67"/>
      <c r="I4" s="67"/>
    </row>
    <row r="5" spans="1:10" x14ac:dyDescent="0.3">
      <c r="A5" s="67"/>
      <c r="B5" s="67"/>
      <c r="C5" s="67"/>
      <c r="D5" s="67"/>
      <c r="E5" s="67"/>
      <c r="F5" s="71"/>
      <c r="G5" s="67"/>
      <c r="H5" s="67"/>
      <c r="I5" s="67"/>
    </row>
    <row r="6" spans="1:10" ht="40.5" x14ac:dyDescent="0.3">
      <c r="A6" s="72" t="s">
        <v>37</v>
      </c>
      <c r="B6" s="72" t="s">
        <v>91</v>
      </c>
      <c r="C6" s="72" t="s">
        <v>92</v>
      </c>
      <c r="D6" s="72" t="s">
        <v>93</v>
      </c>
      <c r="E6" s="72" t="s">
        <v>94</v>
      </c>
    </row>
    <row r="7" spans="1:10" x14ac:dyDescent="0.3">
      <c r="A7" s="68" t="s">
        <v>59</v>
      </c>
      <c r="B7" s="73">
        <v>2.34375</v>
      </c>
      <c r="C7" s="73">
        <v>87.595942982456137</v>
      </c>
      <c r="D7" s="73">
        <v>8.1774259868421062</v>
      </c>
      <c r="E7" s="73">
        <v>1.8828810307017545</v>
      </c>
    </row>
    <row r="8" spans="1:10" x14ac:dyDescent="0.3">
      <c r="A8" s="68" t="s">
        <v>60</v>
      </c>
      <c r="B8" s="73">
        <v>4.0399371359896454</v>
      </c>
      <c r="C8" s="73">
        <v>88.932236294721264</v>
      </c>
      <c r="D8" s="73">
        <v>5.8038273088656744</v>
      </c>
      <c r="E8" s="73">
        <v>1.2239992604234076</v>
      </c>
    </row>
    <row r="9" spans="1:10" x14ac:dyDescent="0.3">
      <c r="A9" s="68" t="s">
        <v>9</v>
      </c>
      <c r="B9" s="73">
        <v>3.1595422087449867</v>
      </c>
      <c r="C9" s="73">
        <v>88.238641921513874</v>
      </c>
      <c r="D9" s="73">
        <v>7.0358283016015584</v>
      </c>
      <c r="E9" s="73">
        <v>1.5659875681395783</v>
      </c>
    </row>
    <row r="18" spans="1:6" x14ac:dyDescent="0.3">
      <c r="B18" s="67"/>
      <c r="C18" s="67"/>
      <c r="D18" s="67"/>
      <c r="E18" s="67"/>
      <c r="F18" s="67"/>
    </row>
    <row r="19" spans="1:6" x14ac:dyDescent="0.3">
      <c r="A19" s="69"/>
      <c r="B19" s="67"/>
      <c r="C19" s="67"/>
      <c r="D19" s="67"/>
      <c r="E19" s="67"/>
      <c r="F19" s="67"/>
    </row>
    <row r="20" spans="1:6" x14ac:dyDescent="0.3">
      <c r="A20" s="69" t="s">
        <v>102</v>
      </c>
      <c r="B20" s="67"/>
      <c r="C20" s="67"/>
      <c r="D20" s="67"/>
      <c r="E20" s="67"/>
      <c r="F20" s="67"/>
    </row>
    <row r="21" spans="1:6" x14ac:dyDescent="0.3">
      <c r="A21" s="69"/>
      <c r="B21" s="67"/>
      <c r="C21" s="67"/>
      <c r="D21" s="67"/>
      <c r="E21" s="67"/>
      <c r="F21" s="67"/>
    </row>
    <row r="22" spans="1:6" ht="14.25" x14ac:dyDescent="0.3">
      <c r="A22" s="70"/>
      <c r="B22" s="67"/>
      <c r="C22" s="67"/>
      <c r="D22" s="67"/>
      <c r="E22" s="67"/>
      <c r="F22" s="67"/>
    </row>
    <row r="23" spans="1:6" x14ac:dyDescent="0.3">
      <c r="F23" s="67"/>
    </row>
    <row r="24" spans="1:6" x14ac:dyDescent="0.3">
      <c r="F24" s="67"/>
    </row>
    <row r="25" spans="1:6" x14ac:dyDescent="0.3">
      <c r="F25" s="67"/>
    </row>
    <row r="26" spans="1:6" x14ac:dyDescent="0.3">
      <c r="F26" s="7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"/>
  <sheetViews>
    <sheetView showGridLines="0" workbookViewId="0">
      <selection activeCell="A18" sqref="A18"/>
    </sheetView>
  </sheetViews>
  <sheetFormatPr defaultRowHeight="13.5" x14ac:dyDescent="0.3"/>
  <sheetData>
    <row r="1" spans="1:11" s="22" customFormat="1" ht="33.950000000000003" customHeight="1" x14ac:dyDescent="0.3">
      <c r="A1" s="90" t="s">
        <v>133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3" spans="1:11" ht="27" x14ac:dyDescent="0.3">
      <c r="B3" s="72" t="s">
        <v>37</v>
      </c>
      <c r="C3" s="94" t="s">
        <v>95</v>
      </c>
    </row>
    <row r="4" spans="1:11" x14ac:dyDescent="0.3">
      <c r="B4" s="94" t="s">
        <v>61</v>
      </c>
      <c r="C4" s="95">
        <v>37459</v>
      </c>
    </row>
    <row r="5" spans="1:11" x14ac:dyDescent="0.3">
      <c r="B5" s="94" t="s">
        <v>62</v>
      </c>
      <c r="C5" s="95">
        <v>37922</v>
      </c>
    </row>
    <row r="6" spans="1:11" x14ac:dyDescent="0.3">
      <c r="B6" s="94" t="s">
        <v>63</v>
      </c>
      <c r="C6" s="95">
        <v>37753</v>
      </c>
    </row>
    <row r="7" spans="1:11" x14ac:dyDescent="0.3">
      <c r="B7" s="94" t="s">
        <v>64</v>
      </c>
      <c r="C7" s="95">
        <v>37912</v>
      </c>
    </row>
    <row r="8" spans="1:11" x14ac:dyDescent="0.3">
      <c r="B8" s="94" t="s">
        <v>98</v>
      </c>
      <c r="C8" s="95">
        <v>39091</v>
      </c>
    </row>
    <row r="9" spans="1:11" x14ac:dyDescent="0.3">
      <c r="B9" s="94" t="s">
        <v>100</v>
      </c>
      <c r="C9" s="95">
        <v>38440</v>
      </c>
    </row>
    <row r="10" spans="1:11" x14ac:dyDescent="0.3">
      <c r="B10" s="94" t="s">
        <v>108</v>
      </c>
      <c r="C10" s="95">
        <v>38549</v>
      </c>
    </row>
    <row r="11" spans="1:11" x14ac:dyDescent="0.3">
      <c r="B11" s="94" t="s">
        <v>113</v>
      </c>
      <c r="C11" s="95">
        <v>38401</v>
      </c>
    </row>
    <row r="12" spans="1:11" x14ac:dyDescent="0.3">
      <c r="B12" s="94" t="s">
        <v>120</v>
      </c>
      <c r="C12" s="95">
        <v>37472</v>
      </c>
    </row>
    <row r="13" spans="1:11" x14ac:dyDescent="0.3">
      <c r="B13" s="94" t="s">
        <v>129</v>
      </c>
      <c r="C13" s="95">
        <v>37316</v>
      </c>
    </row>
    <row r="14" spans="1:11" x14ac:dyDescent="0.3">
      <c r="B14" s="94" t="s">
        <v>59</v>
      </c>
      <c r="C14" s="95">
        <v>19351</v>
      </c>
    </row>
    <row r="15" spans="1:11" x14ac:dyDescent="0.3">
      <c r="B15" s="94" t="s">
        <v>60</v>
      </c>
      <c r="C15" s="95">
        <v>17965</v>
      </c>
    </row>
    <row r="19" spans="1:2" x14ac:dyDescent="0.3">
      <c r="A19" s="85" t="s">
        <v>102</v>
      </c>
      <c r="B19" s="80"/>
    </row>
    <row r="20" spans="1:2" x14ac:dyDescent="0.3">
      <c r="A20" s="85" t="s">
        <v>114</v>
      </c>
      <c r="B20" s="8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2"/>
  <sheetViews>
    <sheetView showGridLines="0" workbookViewId="0">
      <selection activeCell="A39" sqref="A39"/>
    </sheetView>
  </sheetViews>
  <sheetFormatPr defaultRowHeight="13.5" x14ac:dyDescent="0.3"/>
  <cols>
    <col min="1" max="4" width="21.83203125" customWidth="1"/>
    <col min="5" max="5" width="27.33203125" customWidth="1"/>
  </cols>
  <sheetData>
    <row r="1" spans="1:9" s="22" customFormat="1" ht="33" customHeight="1" x14ac:dyDescent="0.3">
      <c r="A1" s="110" t="s">
        <v>124</v>
      </c>
      <c r="B1" s="110"/>
      <c r="C1" s="110"/>
      <c r="D1" s="110"/>
      <c r="E1" s="110"/>
    </row>
    <row r="2" spans="1:9" x14ac:dyDescent="0.3">
      <c r="A2" s="91" t="s">
        <v>5</v>
      </c>
      <c r="B2" s="16" t="s">
        <v>6</v>
      </c>
      <c r="C2" s="16" t="s">
        <v>7</v>
      </c>
      <c r="D2" s="16" t="s">
        <v>8</v>
      </c>
      <c r="E2" s="16" t="s">
        <v>9</v>
      </c>
    </row>
    <row r="3" spans="1:9" x14ac:dyDescent="0.3">
      <c r="A3" s="92" t="s">
        <v>10</v>
      </c>
      <c r="B3" s="101">
        <v>1569</v>
      </c>
      <c r="C3" s="101">
        <v>1576</v>
      </c>
      <c r="D3" s="101">
        <v>1672</v>
      </c>
      <c r="E3" s="101">
        <v>4817</v>
      </c>
    </row>
    <row r="4" spans="1:9" x14ac:dyDescent="0.3">
      <c r="A4" s="92" t="s">
        <v>11</v>
      </c>
      <c r="B4" s="101">
        <v>838</v>
      </c>
      <c r="C4" s="101">
        <v>858</v>
      </c>
      <c r="D4" s="101">
        <v>825</v>
      </c>
      <c r="E4" s="101">
        <v>2521</v>
      </c>
    </row>
    <row r="5" spans="1:9" x14ac:dyDescent="0.3">
      <c r="A5" s="92" t="s">
        <v>12</v>
      </c>
      <c r="B5" s="101">
        <v>584</v>
      </c>
      <c r="C5" s="101">
        <v>636</v>
      </c>
      <c r="D5" s="101">
        <v>670</v>
      </c>
      <c r="E5" s="101">
        <v>1890</v>
      </c>
    </row>
    <row r="6" spans="1:9" x14ac:dyDescent="0.3">
      <c r="A6" s="92" t="s">
        <v>13</v>
      </c>
      <c r="B6" s="101">
        <v>2672</v>
      </c>
      <c r="C6" s="101">
        <v>2633</v>
      </c>
      <c r="D6" s="101">
        <v>2599</v>
      </c>
      <c r="E6" s="101">
        <v>7904</v>
      </c>
    </row>
    <row r="7" spans="1:9" x14ac:dyDescent="0.3">
      <c r="A7" s="92" t="s">
        <v>14</v>
      </c>
      <c r="B7" s="101">
        <v>1668</v>
      </c>
      <c r="C7" s="101">
        <v>1710</v>
      </c>
      <c r="D7" s="101">
        <v>1618</v>
      </c>
      <c r="E7" s="101">
        <v>4996</v>
      </c>
    </row>
    <row r="8" spans="1:9" x14ac:dyDescent="0.3">
      <c r="A8" s="92" t="s">
        <v>15</v>
      </c>
      <c r="B8" s="101">
        <v>9154</v>
      </c>
      <c r="C8" s="101">
        <v>9483</v>
      </c>
      <c r="D8" s="101">
        <v>9457</v>
      </c>
      <c r="E8" s="101">
        <v>28094</v>
      </c>
    </row>
    <row r="9" spans="1:9" x14ac:dyDescent="0.3">
      <c r="A9" s="92" t="s">
        <v>16</v>
      </c>
      <c r="B9" s="101">
        <v>591</v>
      </c>
      <c r="C9" s="101">
        <v>639</v>
      </c>
      <c r="D9" s="101">
        <v>613</v>
      </c>
      <c r="E9" s="101">
        <v>1843</v>
      </c>
    </row>
    <row r="10" spans="1:9" x14ac:dyDescent="0.3">
      <c r="A10" s="92" t="s">
        <v>17</v>
      </c>
      <c r="B10" s="101">
        <v>657</v>
      </c>
      <c r="C10" s="101">
        <v>705</v>
      </c>
      <c r="D10" s="101">
        <v>658</v>
      </c>
      <c r="E10" s="101">
        <v>2020</v>
      </c>
    </row>
    <row r="11" spans="1:9" x14ac:dyDescent="0.3">
      <c r="A11" s="92" t="s">
        <v>18</v>
      </c>
      <c r="B11" s="101">
        <v>17733</v>
      </c>
      <c r="C11" s="101">
        <v>18240</v>
      </c>
      <c r="D11" s="101">
        <v>18112</v>
      </c>
      <c r="E11" s="101">
        <v>54085</v>
      </c>
    </row>
    <row r="12" spans="1:9" ht="15" x14ac:dyDescent="0.3">
      <c r="A12" s="91" t="s">
        <v>19</v>
      </c>
      <c r="B12" s="16" t="s">
        <v>6</v>
      </c>
      <c r="C12" s="16" t="s">
        <v>7</v>
      </c>
      <c r="D12" s="16" t="s">
        <v>8</v>
      </c>
      <c r="E12" s="16" t="s">
        <v>9</v>
      </c>
      <c r="I12" s="96"/>
    </row>
    <row r="13" spans="1:9" x14ac:dyDescent="0.3">
      <c r="A13" s="92" t="s">
        <v>10</v>
      </c>
      <c r="B13" s="101">
        <v>1722</v>
      </c>
      <c r="C13" s="101">
        <v>1773</v>
      </c>
      <c r="D13" s="101">
        <v>1705</v>
      </c>
      <c r="E13" s="101">
        <v>5200</v>
      </c>
    </row>
    <row r="14" spans="1:9" x14ac:dyDescent="0.3">
      <c r="A14" s="92" t="s">
        <v>11</v>
      </c>
      <c r="B14" s="101">
        <v>944</v>
      </c>
      <c r="C14" s="101">
        <v>934</v>
      </c>
      <c r="D14" s="101">
        <v>900</v>
      </c>
      <c r="E14" s="101">
        <v>2778</v>
      </c>
    </row>
    <row r="15" spans="1:9" x14ac:dyDescent="0.3">
      <c r="A15" s="92" t="s">
        <v>12</v>
      </c>
      <c r="B15" s="101">
        <v>660</v>
      </c>
      <c r="C15" s="101">
        <v>700</v>
      </c>
      <c r="D15" s="101">
        <v>620</v>
      </c>
      <c r="E15" s="101">
        <v>1980</v>
      </c>
    </row>
    <row r="16" spans="1:9" x14ac:dyDescent="0.3">
      <c r="A16" s="92" t="s">
        <v>13</v>
      </c>
      <c r="B16" s="101">
        <v>2845</v>
      </c>
      <c r="C16" s="101">
        <v>2920</v>
      </c>
      <c r="D16" s="101">
        <v>2979</v>
      </c>
      <c r="E16" s="101">
        <v>8744</v>
      </c>
    </row>
    <row r="17" spans="1:5" x14ac:dyDescent="0.3">
      <c r="A17" s="92" t="s">
        <v>14</v>
      </c>
      <c r="B17" s="101">
        <v>1789</v>
      </c>
      <c r="C17" s="101">
        <v>1808</v>
      </c>
      <c r="D17" s="101">
        <v>1762</v>
      </c>
      <c r="E17" s="101">
        <v>5359</v>
      </c>
    </row>
    <row r="18" spans="1:5" x14ac:dyDescent="0.3">
      <c r="A18" s="92" t="s">
        <v>15</v>
      </c>
      <c r="B18" s="101">
        <v>9985</v>
      </c>
      <c r="C18" s="101">
        <v>10015</v>
      </c>
      <c r="D18" s="101">
        <v>10285</v>
      </c>
      <c r="E18" s="101">
        <v>30285</v>
      </c>
    </row>
    <row r="19" spans="1:5" x14ac:dyDescent="0.3">
      <c r="A19" s="92" t="s">
        <v>16</v>
      </c>
      <c r="B19" s="101">
        <v>599</v>
      </c>
      <c r="C19" s="101">
        <v>591</v>
      </c>
      <c r="D19" s="101">
        <v>645</v>
      </c>
      <c r="E19" s="101">
        <v>1835</v>
      </c>
    </row>
    <row r="20" spans="1:5" x14ac:dyDescent="0.3">
      <c r="A20" s="92" t="s">
        <v>17</v>
      </c>
      <c r="B20" s="101">
        <v>687</v>
      </c>
      <c r="C20" s="101">
        <v>755</v>
      </c>
      <c r="D20" s="101">
        <v>745</v>
      </c>
      <c r="E20" s="101">
        <v>2187</v>
      </c>
    </row>
    <row r="21" spans="1:5" x14ac:dyDescent="0.3">
      <c r="A21" s="92" t="s">
        <v>18</v>
      </c>
      <c r="B21" s="101">
        <v>19231</v>
      </c>
      <c r="C21" s="101">
        <v>19496</v>
      </c>
      <c r="D21" s="101">
        <v>19641</v>
      </c>
      <c r="E21" s="101">
        <v>58368</v>
      </c>
    </row>
    <row r="22" spans="1:5" x14ac:dyDescent="0.3">
      <c r="A22" s="91" t="s">
        <v>20</v>
      </c>
      <c r="B22" s="16" t="s">
        <v>6</v>
      </c>
      <c r="C22" s="16" t="s">
        <v>7</v>
      </c>
      <c r="D22" s="16" t="s">
        <v>8</v>
      </c>
      <c r="E22" s="16" t="s">
        <v>9</v>
      </c>
    </row>
    <row r="23" spans="1:5" x14ac:dyDescent="0.3">
      <c r="A23" s="92" t="s">
        <v>10</v>
      </c>
      <c r="B23" s="101">
        <f>B3+B13</f>
        <v>3291</v>
      </c>
      <c r="C23" s="101">
        <f t="shared" ref="C23:E23" si="0">C3+C13</f>
        <v>3349</v>
      </c>
      <c r="D23" s="101">
        <f t="shared" si="0"/>
        <v>3377</v>
      </c>
      <c r="E23" s="101">
        <f t="shared" si="0"/>
        <v>10017</v>
      </c>
    </row>
    <row r="24" spans="1:5" x14ac:dyDescent="0.3">
      <c r="A24" s="92" t="s">
        <v>11</v>
      </c>
      <c r="B24" s="101">
        <f t="shared" ref="B24:E24" si="1">B4+B14</f>
        <v>1782</v>
      </c>
      <c r="C24" s="101">
        <f t="shared" si="1"/>
        <v>1792</v>
      </c>
      <c r="D24" s="101">
        <f t="shared" si="1"/>
        <v>1725</v>
      </c>
      <c r="E24" s="101">
        <f t="shared" si="1"/>
        <v>5299</v>
      </c>
    </row>
    <row r="25" spans="1:5" x14ac:dyDescent="0.3">
      <c r="A25" s="92" t="s">
        <v>12</v>
      </c>
      <c r="B25" s="101">
        <f t="shared" ref="B25:E25" si="2">B5+B15</f>
        <v>1244</v>
      </c>
      <c r="C25" s="101">
        <f t="shared" si="2"/>
        <v>1336</v>
      </c>
      <c r="D25" s="101">
        <f t="shared" si="2"/>
        <v>1290</v>
      </c>
      <c r="E25" s="101">
        <f t="shared" si="2"/>
        <v>3870</v>
      </c>
    </row>
    <row r="26" spans="1:5" x14ac:dyDescent="0.3">
      <c r="A26" s="92" t="s">
        <v>13</v>
      </c>
      <c r="B26" s="101">
        <f t="shared" ref="B26:E26" si="3">B6+B16</f>
        <v>5517</v>
      </c>
      <c r="C26" s="101">
        <f t="shared" si="3"/>
        <v>5553</v>
      </c>
      <c r="D26" s="101">
        <f t="shared" si="3"/>
        <v>5578</v>
      </c>
      <c r="E26" s="101">
        <f t="shared" si="3"/>
        <v>16648</v>
      </c>
    </row>
    <row r="27" spans="1:5" x14ac:dyDescent="0.3">
      <c r="A27" s="92" t="s">
        <v>14</v>
      </c>
      <c r="B27" s="101">
        <f t="shared" ref="B27:E27" si="4">B7+B17</f>
        <v>3457</v>
      </c>
      <c r="C27" s="101">
        <f t="shared" si="4"/>
        <v>3518</v>
      </c>
      <c r="D27" s="101">
        <f t="shared" si="4"/>
        <v>3380</v>
      </c>
      <c r="E27" s="101">
        <f t="shared" si="4"/>
        <v>10355</v>
      </c>
    </row>
    <row r="28" spans="1:5" x14ac:dyDescent="0.3">
      <c r="A28" s="92" t="s">
        <v>15</v>
      </c>
      <c r="B28" s="101">
        <f t="shared" ref="B28:E28" si="5">B8+B18</f>
        <v>19139</v>
      </c>
      <c r="C28" s="101">
        <f t="shared" si="5"/>
        <v>19498</v>
      </c>
      <c r="D28" s="101">
        <f t="shared" si="5"/>
        <v>19742</v>
      </c>
      <c r="E28" s="101">
        <f t="shared" si="5"/>
        <v>58379</v>
      </c>
    </row>
    <row r="29" spans="1:5" x14ac:dyDescent="0.3">
      <c r="A29" s="92" t="s">
        <v>16</v>
      </c>
      <c r="B29" s="101">
        <f t="shared" ref="B29:E29" si="6">B9+B19</f>
        <v>1190</v>
      </c>
      <c r="C29" s="101">
        <f t="shared" si="6"/>
        <v>1230</v>
      </c>
      <c r="D29" s="101">
        <f t="shared" si="6"/>
        <v>1258</v>
      </c>
      <c r="E29" s="101">
        <f t="shared" si="6"/>
        <v>3678</v>
      </c>
    </row>
    <row r="30" spans="1:5" x14ac:dyDescent="0.3">
      <c r="A30" s="92" t="s">
        <v>17</v>
      </c>
      <c r="B30" s="101">
        <f t="shared" ref="B30:E30" si="7">B10+B20</f>
        <v>1344</v>
      </c>
      <c r="C30" s="101">
        <f t="shared" si="7"/>
        <v>1460</v>
      </c>
      <c r="D30" s="101">
        <f t="shared" si="7"/>
        <v>1403</v>
      </c>
      <c r="E30" s="101">
        <f t="shared" si="7"/>
        <v>4207</v>
      </c>
    </row>
    <row r="31" spans="1:5" x14ac:dyDescent="0.3">
      <c r="A31" s="92" t="s">
        <v>18</v>
      </c>
      <c r="B31" s="101">
        <f t="shared" ref="B31:E31" si="8">B11+B21</f>
        <v>36964</v>
      </c>
      <c r="C31" s="101">
        <f t="shared" si="8"/>
        <v>37736</v>
      </c>
      <c r="D31" s="101">
        <f t="shared" si="8"/>
        <v>37753</v>
      </c>
      <c r="E31" s="101">
        <f t="shared" si="8"/>
        <v>112453</v>
      </c>
    </row>
    <row r="32" spans="1:5" ht="16.5" customHeight="1" x14ac:dyDescent="0.3">
      <c r="A32" s="15" t="s">
        <v>102</v>
      </c>
      <c r="B32" s="14"/>
      <c r="C32" s="14"/>
      <c r="D32" s="14"/>
      <c r="E32" s="14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"/>
  <sheetViews>
    <sheetView showGridLines="0" workbookViewId="0">
      <selection activeCell="A2" sqref="A2"/>
    </sheetView>
  </sheetViews>
  <sheetFormatPr defaultRowHeight="13.5" x14ac:dyDescent="0.3"/>
  <cols>
    <col min="1" max="10" width="12.5" customWidth="1"/>
  </cols>
  <sheetData>
    <row r="1" spans="1:11" ht="39.950000000000003" customHeight="1" x14ac:dyDescent="0.3">
      <c r="A1" s="112" t="s">
        <v>125</v>
      </c>
      <c r="B1" s="112"/>
      <c r="C1" s="112"/>
      <c r="D1" s="112"/>
      <c r="E1" s="112"/>
      <c r="F1" s="112"/>
      <c r="G1" s="112"/>
      <c r="H1" s="112"/>
      <c r="I1" s="112"/>
      <c r="J1" s="112"/>
      <c r="K1" s="19"/>
    </row>
    <row r="2" spans="1:11" ht="14.25" x14ac:dyDescent="0.3">
      <c r="A2" s="102"/>
      <c r="B2" s="111" t="s">
        <v>21</v>
      </c>
      <c r="C2" s="111"/>
      <c r="D2" s="111"/>
      <c r="E2" s="111" t="s">
        <v>22</v>
      </c>
      <c r="F2" s="111"/>
      <c r="G2" s="111"/>
      <c r="H2" s="111" t="s">
        <v>23</v>
      </c>
      <c r="I2" s="111"/>
      <c r="J2" s="111"/>
      <c r="K2" s="17"/>
    </row>
    <row r="3" spans="1:11" ht="27" x14ac:dyDescent="0.3">
      <c r="A3" s="102" t="s">
        <v>24</v>
      </c>
      <c r="B3" s="104" t="s">
        <v>26</v>
      </c>
      <c r="C3" s="104" t="s">
        <v>25</v>
      </c>
      <c r="D3" s="105" t="s">
        <v>96</v>
      </c>
      <c r="E3" s="104" t="s">
        <v>26</v>
      </c>
      <c r="F3" s="104" t="s">
        <v>25</v>
      </c>
      <c r="G3" s="105" t="s">
        <v>96</v>
      </c>
      <c r="H3" s="104" t="s">
        <v>26</v>
      </c>
      <c r="I3" s="104" t="s">
        <v>25</v>
      </c>
      <c r="J3" s="105" t="s">
        <v>96</v>
      </c>
      <c r="K3" s="17"/>
    </row>
    <row r="4" spans="1:11" x14ac:dyDescent="0.3">
      <c r="A4" s="92" t="s">
        <v>10</v>
      </c>
      <c r="B4" s="103">
        <v>9530</v>
      </c>
      <c r="C4" s="103">
        <v>487</v>
      </c>
      <c r="D4" s="103">
        <v>10017</v>
      </c>
      <c r="E4" s="103">
        <v>472</v>
      </c>
      <c r="F4" s="103">
        <v>24</v>
      </c>
      <c r="G4" s="103">
        <v>496</v>
      </c>
      <c r="H4" s="103">
        <v>62</v>
      </c>
      <c r="I4" s="103">
        <v>5</v>
      </c>
      <c r="J4" s="103">
        <v>67</v>
      </c>
      <c r="K4" s="17"/>
    </row>
    <row r="5" spans="1:11" x14ac:dyDescent="0.3">
      <c r="A5" s="92" t="s">
        <v>11</v>
      </c>
      <c r="B5" s="20">
        <v>5204</v>
      </c>
      <c r="C5" s="20">
        <v>95</v>
      </c>
      <c r="D5" s="20">
        <v>5299</v>
      </c>
      <c r="E5" s="20">
        <v>240</v>
      </c>
      <c r="F5" s="20">
        <v>6</v>
      </c>
      <c r="G5" s="20">
        <v>246</v>
      </c>
      <c r="H5" s="20">
        <v>31</v>
      </c>
      <c r="I5" s="20">
        <v>2</v>
      </c>
      <c r="J5" s="20">
        <v>33</v>
      </c>
      <c r="K5" s="17"/>
    </row>
    <row r="6" spans="1:11" x14ac:dyDescent="0.3">
      <c r="A6" s="92" t="s">
        <v>12</v>
      </c>
      <c r="B6" s="20">
        <v>3799</v>
      </c>
      <c r="C6" s="20">
        <v>71</v>
      </c>
      <c r="D6" s="20">
        <v>3870</v>
      </c>
      <c r="E6" s="20">
        <v>203</v>
      </c>
      <c r="F6" s="20">
        <v>6</v>
      </c>
      <c r="G6" s="20">
        <v>209</v>
      </c>
      <c r="H6" s="20">
        <v>34</v>
      </c>
      <c r="I6" s="20">
        <v>2</v>
      </c>
      <c r="J6" s="20">
        <v>36</v>
      </c>
      <c r="K6" s="17"/>
    </row>
    <row r="7" spans="1:11" x14ac:dyDescent="0.3">
      <c r="A7" s="92" t="s">
        <v>13</v>
      </c>
      <c r="B7" s="20">
        <v>16331</v>
      </c>
      <c r="C7" s="20">
        <v>317</v>
      </c>
      <c r="D7" s="20">
        <v>16648</v>
      </c>
      <c r="E7" s="20">
        <v>817</v>
      </c>
      <c r="F7" s="20">
        <v>19</v>
      </c>
      <c r="G7" s="20">
        <v>836</v>
      </c>
      <c r="H7" s="20">
        <v>105</v>
      </c>
      <c r="I7" s="20">
        <v>4</v>
      </c>
      <c r="J7" s="20">
        <v>109</v>
      </c>
      <c r="K7" s="17"/>
    </row>
    <row r="8" spans="1:11" x14ac:dyDescent="0.3">
      <c r="A8" s="92" t="s">
        <v>14</v>
      </c>
      <c r="B8" s="20">
        <v>9373</v>
      </c>
      <c r="C8" s="20">
        <v>982</v>
      </c>
      <c r="D8" s="20">
        <v>10355</v>
      </c>
      <c r="E8" s="20">
        <v>446</v>
      </c>
      <c r="F8" s="20">
        <v>42</v>
      </c>
      <c r="G8" s="20">
        <v>488</v>
      </c>
      <c r="H8" s="20">
        <v>43</v>
      </c>
      <c r="I8" s="20">
        <v>5</v>
      </c>
      <c r="J8" s="20">
        <v>48</v>
      </c>
      <c r="K8" s="17"/>
    </row>
    <row r="9" spans="1:11" x14ac:dyDescent="0.3">
      <c r="A9" s="92" t="s">
        <v>15</v>
      </c>
      <c r="B9" s="20">
        <v>53269</v>
      </c>
      <c r="C9" s="20">
        <v>5110</v>
      </c>
      <c r="D9" s="20">
        <v>58379</v>
      </c>
      <c r="E9" s="20">
        <v>2678</v>
      </c>
      <c r="F9" s="20">
        <v>224</v>
      </c>
      <c r="G9" s="20">
        <v>2902</v>
      </c>
      <c r="H9" s="20">
        <v>236</v>
      </c>
      <c r="I9" s="20">
        <v>38</v>
      </c>
      <c r="J9" s="20">
        <v>274</v>
      </c>
      <c r="K9" s="17"/>
    </row>
    <row r="10" spans="1:11" x14ac:dyDescent="0.3">
      <c r="A10" s="92" t="s">
        <v>16</v>
      </c>
      <c r="B10" s="20">
        <v>3630</v>
      </c>
      <c r="C10" s="20">
        <v>48</v>
      </c>
      <c r="D10" s="20">
        <v>3678</v>
      </c>
      <c r="E10" s="20">
        <v>202</v>
      </c>
      <c r="F10" s="20">
        <v>3</v>
      </c>
      <c r="G10" s="20">
        <v>205</v>
      </c>
      <c r="H10" s="20">
        <v>27</v>
      </c>
      <c r="I10" s="20">
        <v>1</v>
      </c>
      <c r="J10" s="20">
        <v>28</v>
      </c>
      <c r="K10" s="17"/>
    </row>
    <row r="11" spans="1:11" x14ac:dyDescent="0.3">
      <c r="A11" s="92" t="s">
        <v>17</v>
      </c>
      <c r="B11" s="21">
        <v>4207</v>
      </c>
      <c r="C11" s="88" t="s">
        <v>137</v>
      </c>
      <c r="D11" s="20">
        <v>4207</v>
      </c>
      <c r="E11" s="21">
        <v>214</v>
      </c>
      <c r="F11" s="88" t="s">
        <v>137</v>
      </c>
      <c r="G11" s="20">
        <v>214</v>
      </c>
      <c r="H11" s="21">
        <v>28</v>
      </c>
      <c r="I11" s="88" t="s">
        <v>137</v>
      </c>
      <c r="J11" s="20">
        <v>28</v>
      </c>
      <c r="K11" s="17"/>
    </row>
    <row r="12" spans="1:11" x14ac:dyDescent="0.3">
      <c r="A12" s="92" t="s">
        <v>18</v>
      </c>
      <c r="B12" s="20">
        <v>105343</v>
      </c>
      <c r="C12" s="20">
        <v>7110</v>
      </c>
      <c r="D12" s="20">
        <v>112453</v>
      </c>
      <c r="E12" s="20">
        <v>5272</v>
      </c>
      <c r="F12" s="20">
        <v>324</v>
      </c>
      <c r="G12" s="20">
        <v>5596</v>
      </c>
      <c r="H12" s="20">
        <v>566</v>
      </c>
      <c r="I12" s="20">
        <v>57</v>
      </c>
      <c r="J12" s="20">
        <v>623</v>
      </c>
      <c r="K12" s="17"/>
    </row>
    <row r="13" spans="1:11" ht="21.6" customHeight="1" x14ac:dyDescent="0.3">
      <c r="A13" s="18" t="s">
        <v>102</v>
      </c>
      <c r="B13" s="18"/>
      <c r="C13" s="18"/>
      <c r="D13" s="18"/>
      <c r="E13" s="17"/>
      <c r="F13" s="17"/>
      <c r="G13" s="17"/>
      <c r="H13" s="17"/>
      <c r="I13" s="17"/>
      <c r="J13" s="17"/>
      <c r="K13" s="17"/>
    </row>
  </sheetData>
  <mergeCells count="4">
    <mergeCell ref="H2:J2"/>
    <mergeCell ref="E2:G2"/>
    <mergeCell ref="A1:J1"/>
    <mergeCell ref="B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9"/>
  <sheetViews>
    <sheetView showGridLines="0" workbookViewId="0">
      <selection activeCell="C5" sqref="C5"/>
    </sheetView>
  </sheetViews>
  <sheetFormatPr defaultRowHeight="13.5" x14ac:dyDescent="0.3"/>
  <cols>
    <col min="1" max="1" width="13.5" customWidth="1"/>
  </cols>
  <sheetData>
    <row r="1" spans="1:9" ht="39.6" customHeight="1" x14ac:dyDescent="0.3">
      <c r="A1" s="113" t="s">
        <v>126</v>
      </c>
      <c r="B1" s="113"/>
      <c r="C1" s="113"/>
      <c r="D1" s="113"/>
      <c r="E1" s="113"/>
      <c r="F1" s="113"/>
      <c r="G1" s="113"/>
      <c r="H1" s="113"/>
      <c r="I1" s="113"/>
    </row>
    <row r="2" spans="1:9" x14ac:dyDescent="0.3">
      <c r="A2" s="23"/>
      <c r="B2" s="24"/>
      <c r="C2" s="24"/>
      <c r="D2" s="24"/>
      <c r="E2" s="23"/>
      <c r="F2" s="23"/>
      <c r="G2" s="23"/>
      <c r="H2" s="23"/>
      <c r="I2" s="23"/>
    </row>
    <row r="3" spans="1:9" x14ac:dyDescent="0.3">
      <c r="A3" s="23"/>
      <c r="B3" s="24"/>
      <c r="C3" s="24"/>
      <c r="D3" s="24"/>
      <c r="E3" s="23"/>
      <c r="F3" s="23"/>
      <c r="G3" s="23"/>
      <c r="H3" s="23"/>
      <c r="I3" s="23"/>
    </row>
    <row r="4" spans="1:9" x14ac:dyDescent="0.3">
      <c r="A4" s="23"/>
      <c r="B4" s="24"/>
      <c r="C4" s="24"/>
      <c r="D4" s="24"/>
      <c r="E4" s="23"/>
      <c r="F4" s="23"/>
      <c r="G4" s="23"/>
      <c r="H4" s="23"/>
      <c r="I4" s="23"/>
    </row>
    <row r="5" spans="1:9" ht="27" x14ac:dyDescent="0.3">
      <c r="A5" s="23"/>
      <c r="B5" s="27" t="s">
        <v>27</v>
      </c>
      <c r="C5" s="29" t="s">
        <v>23</v>
      </c>
      <c r="D5" s="28" t="s">
        <v>21</v>
      </c>
      <c r="E5" s="23"/>
      <c r="F5" s="23"/>
      <c r="G5" s="23"/>
      <c r="H5" s="23"/>
      <c r="I5" s="23"/>
    </row>
    <row r="6" spans="1:9" x14ac:dyDescent="0.3">
      <c r="A6" s="23"/>
      <c r="B6" s="25" t="s">
        <v>28</v>
      </c>
      <c r="C6" s="30">
        <v>0</v>
      </c>
      <c r="D6" s="30">
        <v>-2.813621810420103</v>
      </c>
      <c r="E6" s="23"/>
      <c r="F6" s="23"/>
      <c r="G6" s="23"/>
      <c r="H6" s="23"/>
      <c r="I6" s="23"/>
    </row>
    <row r="7" spans="1:9" x14ac:dyDescent="0.3">
      <c r="A7" s="23"/>
      <c r="B7" s="25" t="s">
        <v>29</v>
      </c>
      <c r="C7" s="30">
        <v>3.125</v>
      </c>
      <c r="D7" s="30">
        <v>-1.3956084852995905</v>
      </c>
      <c r="E7" s="23"/>
      <c r="F7" s="23"/>
      <c r="G7" s="23"/>
      <c r="H7" s="23"/>
      <c r="I7" s="23"/>
    </row>
    <row r="8" spans="1:9" x14ac:dyDescent="0.3">
      <c r="A8" s="23"/>
      <c r="B8" s="25" t="s">
        <v>30</v>
      </c>
      <c r="C8" s="30">
        <v>5.8823529411764701</v>
      </c>
      <c r="D8" s="30">
        <v>-7.0828331332533008</v>
      </c>
      <c r="E8" s="23"/>
      <c r="F8" s="23"/>
      <c r="G8" s="23"/>
      <c r="H8" s="23"/>
      <c r="I8" s="23"/>
    </row>
    <row r="9" spans="1:9" x14ac:dyDescent="0.3">
      <c r="A9" s="23"/>
      <c r="B9" s="25" t="s">
        <v>31</v>
      </c>
      <c r="C9" s="30">
        <v>0</v>
      </c>
      <c r="D9" s="30">
        <v>-2.260318205835731</v>
      </c>
      <c r="E9" s="23"/>
      <c r="F9" s="23"/>
      <c r="G9" s="23"/>
      <c r="H9" s="23"/>
      <c r="I9" s="23"/>
    </row>
    <row r="10" spans="1:9" x14ac:dyDescent="0.3">
      <c r="A10" s="23"/>
      <c r="B10" s="25" t="s">
        <v>32</v>
      </c>
      <c r="C10" s="30">
        <v>-4</v>
      </c>
      <c r="D10" s="30">
        <v>-0.61426240522123043</v>
      </c>
      <c r="E10" s="23"/>
      <c r="F10" s="23"/>
      <c r="G10" s="23"/>
      <c r="H10" s="23"/>
      <c r="I10" s="23"/>
    </row>
    <row r="11" spans="1:9" x14ac:dyDescent="0.3">
      <c r="A11" s="23"/>
      <c r="B11" s="25" t="s">
        <v>33</v>
      </c>
      <c r="C11" s="30">
        <v>0.36630036630036628</v>
      </c>
      <c r="D11" s="30">
        <v>-5.5065473203735777</v>
      </c>
      <c r="E11" s="23"/>
      <c r="F11" s="23"/>
      <c r="G11" s="23"/>
      <c r="H11" s="23"/>
      <c r="I11" s="23"/>
    </row>
    <row r="12" spans="1:9" x14ac:dyDescent="0.3">
      <c r="B12" s="25" t="s">
        <v>34</v>
      </c>
      <c r="C12" s="30">
        <v>3.7037037037037033</v>
      </c>
      <c r="D12" s="30">
        <v>-4.566683964711987</v>
      </c>
    </row>
    <row r="13" spans="1:9" x14ac:dyDescent="0.3">
      <c r="A13" s="26"/>
      <c r="B13" s="25" t="s">
        <v>35</v>
      </c>
      <c r="C13" s="30">
        <v>0</v>
      </c>
      <c r="D13" s="30">
        <v>-2.5931928687196111</v>
      </c>
      <c r="E13" s="23"/>
      <c r="F13" s="23"/>
      <c r="G13" s="23"/>
      <c r="H13" s="23"/>
      <c r="I13" s="23"/>
    </row>
    <row r="14" spans="1:9" x14ac:dyDescent="0.3">
      <c r="A14" s="26"/>
      <c r="B14" s="25" t="s">
        <v>36</v>
      </c>
      <c r="C14" s="30">
        <v>0.4838709677419355</v>
      </c>
      <c r="D14" s="30">
        <v>-4.0928939378432778</v>
      </c>
      <c r="E14" s="23"/>
      <c r="F14" s="23"/>
      <c r="G14" s="23"/>
      <c r="H14" s="23"/>
      <c r="I14" s="23"/>
    </row>
    <row r="15" spans="1:9" x14ac:dyDescent="0.3">
      <c r="A15" s="26"/>
      <c r="B15" s="24"/>
      <c r="C15" s="24"/>
      <c r="D15" s="24"/>
      <c r="E15" s="23"/>
      <c r="F15" s="23"/>
      <c r="G15" s="23"/>
      <c r="H15" s="23"/>
      <c r="I15" s="23"/>
    </row>
    <row r="16" spans="1:9" x14ac:dyDescent="0.3">
      <c r="A16" s="23"/>
      <c r="B16" s="24"/>
      <c r="C16" s="24"/>
      <c r="D16" s="24"/>
      <c r="E16" s="23"/>
      <c r="F16" s="23"/>
      <c r="G16" s="23"/>
      <c r="H16" s="23"/>
      <c r="I16" s="23"/>
    </row>
    <row r="17" spans="1:6" x14ac:dyDescent="0.3">
      <c r="A17" s="23"/>
      <c r="B17" s="24"/>
      <c r="C17" s="24"/>
      <c r="D17" s="24"/>
      <c r="E17" s="23"/>
      <c r="F17" s="23"/>
    </row>
    <row r="18" spans="1:6" x14ac:dyDescent="0.3">
      <c r="A18" s="23"/>
      <c r="B18" s="24"/>
      <c r="C18" s="24"/>
      <c r="D18" s="24"/>
      <c r="E18" s="23"/>
      <c r="F18" s="23"/>
    </row>
    <row r="19" spans="1:6" ht="14.25" x14ac:dyDescent="0.3">
      <c r="A19" s="34" t="s">
        <v>102</v>
      </c>
      <c r="B19" s="24"/>
      <c r="C19" s="24"/>
      <c r="D19" s="24"/>
      <c r="E19" s="23"/>
      <c r="F19" s="23"/>
    </row>
    <row r="20" spans="1:6" x14ac:dyDescent="0.3">
      <c r="A20" s="23"/>
      <c r="B20" s="24"/>
      <c r="C20" s="24"/>
      <c r="D20" s="24"/>
      <c r="E20" s="23"/>
      <c r="F20" s="23"/>
    </row>
    <row r="21" spans="1:6" x14ac:dyDescent="0.3">
      <c r="A21" s="23"/>
      <c r="B21" s="24"/>
      <c r="C21" s="24"/>
      <c r="D21" s="24"/>
      <c r="E21" s="23"/>
      <c r="F21" s="23"/>
    </row>
    <row r="22" spans="1:6" x14ac:dyDescent="0.3">
      <c r="A22" s="26"/>
      <c r="B22" s="24"/>
      <c r="C22" s="24"/>
      <c r="D22" s="24"/>
      <c r="E22" s="23"/>
      <c r="F22" s="23"/>
    </row>
    <row r="23" spans="1:6" x14ac:dyDescent="0.3">
      <c r="A23" s="26"/>
      <c r="B23" s="24"/>
      <c r="C23" s="24"/>
      <c r="D23" s="24"/>
      <c r="E23" s="23"/>
      <c r="F23" s="23"/>
    </row>
    <row r="24" spans="1:6" x14ac:dyDescent="0.3">
      <c r="D24" s="24"/>
      <c r="E24" s="23"/>
      <c r="F24" s="23"/>
    </row>
    <row r="25" spans="1:6" x14ac:dyDescent="0.3">
      <c r="D25" s="24"/>
      <c r="E25" s="33"/>
      <c r="F25" s="33"/>
    </row>
    <row r="26" spans="1:6" x14ac:dyDescent="0.3">
      <c r="D26" s="24"/>
      <c r="E26" s="33"/>
      <c r="F26" s="33"/>
    </row>
    <row r="27" spans="1:6" x14ac:dyDescent="0.3">
      <c r="D27" s="24"/>
      <c r="E27" s="33"/>
      <c r="F27" s="33"/>
    </row>
    <row r="28" spans="1:6" x14ac:dyDescent="0.3">
      <c r="D28" s="24"/>
      <c r="E28" s="33"/>
      <c r="F28" s="33"/>
    </row>
    <row r="29" spans="1:6" x14ac:dyDescent="0.3">
      <c r="D29" s="24"/>
      <c r="E29" s="33"/>
      <c r="F29" s="33"/>
    </row>
    <row r="30" spans="1:6" x14ac:dyDescent="0.3">
      <c r="D30" s="24"/>
      <c r="E30" s="33"/>
      <c r="F30" s="33"/>
    </row>
    <row r="31" spans="1:6" x14ac:dyDescent="0.3">
      <c r="D31" s="24"/>
      <c r="E31" s="33"/>
      <c r="F31" s="33"/>
    </row>
    <row r="32" spans="1:6" x14ac:dyDescent="0.3">
      <c r="D32" s="24"/>
      <c r="E32" s="33"/>
      <c r="F32" s="33"/>
    </row>
    <row r="33" spans="1:6" x14ac:dyDescent="0.3">
      <c r="D33" s="24"/>
      <c r="E33" s="33"/>
      <c r="F33" s="33"/>
    </row>
    <row r="34" spans="1:6" x14ac:dyDescent="0.3">
      <c r="A34" s="26"/>
      <c r="B34" s="23"/>
      <c r="C34" s="23"/>
      <c r="D34" s="24"/>
      <c r="E34" s="23"/>
      <c r="F34" s="23"/>
    </row>
    <row r="35" spans="1:6" x14ac:dyDescent="0.3">
      <c r="A35" s="23"/>
      <c r="B35" s="23"/>
      <c r="C35" s="23"/>
      <c r="D35" s="24"/>
      <c r="E35" s="23"/>
      <c r="F35" s="23"/>
    </row>
    <row r="36" spans="1:6" x14ac:dyDescent="0.3">
      <c r="A36" s="23"/>
      <c r="B36" s="23"/>
      <c r="C36" s="23"/>
      <c r="D36" s="24"/>
      <c r="E36" s="23"/>
      <c r="F36" s="23"/>
    </row>
    <row r="37" spans="1:6" x14ac:dyDescent="0.3">
      <c r="A37" s="23"/>
      <c r="B37" s="23"/>
      <c r="C37" s="23"/>
      <c r="D37" s="24"/>
      <c r="E37" s="23"/>
      <c r="F37" s="23"/>
    </row>
    <row r="38" spans="1:6" x14ac:dyDescent="0.3">
      <c r="A38" s="31"/>
      <c r="B38" s="32"/>
      <c r="C38" s="32"/>
      <c r="D38" s="23"/>
      <c r="E38" s="23"/>
      <c r="F38" s="23"/>
    </row>
    <row r="39" spans="1:6" x14ac:dyDescent="0.3">
      <c r="A39" s="31"/>
      <c r="B39" s="32"/>
      <c r="C39" s="32"/>
      <c r="D39" s="23"/>
      <c r="E39" s="23"/>
      <c r="F39" s="23"/>
    </row>
  </sheetData>
  <mergeCells count="1">
    <mergeCell ref="A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5"/>
  <sheetViews>
    <sheetView showGridLines="0" workbookViewId="0">
      <selection sqref="A1:J1"/>
    </sheetView>
  </sheetViews>
  <sheetFormatPr defaultRowHeight="13.5" x14ac:dyDescent="0.3"/>
  <cols>
    <col min="2" max="3" width="16.83203125" customWidth="1"/>
  </cols>
  <sheetData>
    <row r="1" spans="1:12" ht="36.950000000000003" customHeight="1" x14ac:dyDescent="0.3">
      <c r="A1" s="114" t="s">
        <v>128</v>
      </c>
      <c r="B1" s="114"/>
      <c r="C1" s="114"/>
      <c r="D1" s="114"/>
      <c r="E1" s="114"/>
      <c r="F1" s="114"/>
      <c r="G1" s="114"/>
      <c r="H1" s="114"/>
      <c r="I1" s="114"/>
      <c r="J1" s="114"/>
      <c r="K1" s="37"/>
      <c r="L1" s="35"/>
    </row>
    <row r="2" spans="1:12" ht="13.5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37"/>
      <c r="L2" s="80"/>
    </row>
    <row r="3" spans="1:12" ht="9" customHeight="1" x14ac:dyDescent="0.3">
      <c r="A3" s="46" t="s">
        <v>37</v>
      </c>
      <c r="B3" s="41" t="s">
        <v>38</v>
      </c>
      <c r="C3" s="41" t="s">
        <v>39</v>
      </c>
      <c r="D3" s="109"/>
      <c r="E3" s="109"/>
      <c r="F3" s="109"/>
      <c r="G3" s="109"/>
      <c r="H3" s="109"/>
      <c r="I3" s="109"/>
      <c r="J3" s="109"/>
      <c r="K3" s="37"/>
      <c r="L3" s="80"/>
    </row>
    <row r="4" spans="1:12" ht="9.75" customHeight="1" x14ac:dyDescent="0.3">
      <c r="A4" s="47" t="s">
        <v>40</v>
      </c>
      <c r="B4" s="42">
        <v>106901</v>
      </c>
      <c r="C4" s="42">
        <v>103263</v>
      </c>
      <c r="D4" s="109"/>
      <c r="E4" s="109"/>
      <c r="F4" s="109"/>
      <c r="G4" s="109"/>
      <c r="H4" s="109"/>
      <c r="I4" s="109"/>
      <c r="J4" s="109"/>
      <c r="K4" s="37"/>
      <c r="L4" s="80"/>
    </row>
    <row r="5" spans="1:12" ht="9.75" customHeight="1" x14ac:dyDescent="0.3">
      <c r="A5" s="43" t="s">
        <v>41</v>
      </c>
      <c r="B5" s="42">
        <v>108777</v>
      </c>
      <c r="C5" s="42">
        <v>104301</v>
      </c>
      <c r="D5" s="109"/>
      <c r="E5" s="109"/>
      <c r="F5" s="109"/>
      <c r="G5" s="109"/>
      <c r="H5" s="109"/>
      <c r="I5" s="109"/>
      <c r="J5" s="109"/>
      <c r="K5" s="37"/>
      <c r="L5" s="80"/>
    </row>
    <row r="6" spans="1:12" ht="9.75" customHeight="1" x14ac:dyDescent="0.3">
      <c r="A6" s="43" t="s">
        <v>42</v>
      </c>
      <c r="B6" s="42">
        <v>110000</v>
      </c>
      <c r="C6" s="42">
        <v>104441</v>
      </c>
      <c r="D6" s="109"/>
      <c r="E6" s="109"/>
      <c r="F6" s="109"/>
      <c r="G6" s="109"/>
      <c r="H6" s="109"/>
      <c r="I6" s="109"/>
      <c r="J6" s="109"/>
      <c r="K6" s="37"/>
      <c r="L6" s="80"/>
    </row>
    <row r="7" spans="1:12" ht="9.75" customHeight="1" x14ac:dyDescent="0.3">
      <c r="A7" s="43" t="s">
        <v>43</v>
      </c>
      <c r="B7" s="42">
        <v>111415</v>
      </c>
      <c r="C7" s="42">
        <v>104369</v>
      </c>
      <c r="D7" s="109"/>
      <c r="E7" s="109"/>
      <c r="F7" s="109"/>
      <c r="G7" s="109"/>
      <c r="H7" s="109"/>
      <c r="I7" s="109"/>
      <c r="J7" s="109"/>
      <c r="K7" s="37"/>
      <c r="L7" s="80"/>
    </row>
    <row r="8" spans="1:12" ht="9.75" customHeight="1" x14ac:dyDescent="0.3">
      <c r="A8" s="43" t="s">
        <v>44</v>
      </c>
      <c r="B8" s="42">
        <v>111006</v>
      </c>
      <c r="C8" s="42">
        <v>103140</v>
      </c>
      <c r="D8" s="109"/>
      <c r="E8" s="109"/>
      <c r="F8" s="109"/>
      <c r="G8" s="109"/>
      <c r="H8" s="109"/>
      <c r="I8" s="109"/>
      <c r="J8" s="109"/>
      <c r="K8" s="37"/>
      <c r="L8" s="80"/>
    </row>
    <row r="9" spans="1:12" ht="9.75" customHeight="1" x14ac:dyDescent="0.3">
      <c r="A9" s="43" t="s">
        <v>45</v>
      </c>
      <c r="B9" s="42">
        <v>111008</v>
      </c>
      <c r="C9" s="42">
        <v>101427</v>
      </c>
      <c r="D9" s="109"/>
      <c r="E9" s="109"/>
      <c r="F9" s="109"/>
      <c r="G9" s="109"/>
      <c r="H9" s="109"/>
      <c r="I9" s="109"/>
      <c r="J9" s="109"/>
      <c r="K9" s="37"/>
      <c r="L9" s="80"/>
    </row>
    <row r="10" spans="1:12" ht="9.75" customHeight="1" x14ac:dyDescent="0.3">
      <c r="A10" s="43" t="s">
        <v>46</v>
      </c>
      <c r="B10" s="42">
        <v>111173</v>
      </c>
      <c r="C10" s="42">
        <v>100125</v>
      </c>
      <c r="D10" s="109"/>
      <c r="E10" s="109"/>
      <c r="F10" s="109"/>
      <c r="G10" s="109"/>
      <c r="H10" s="109"/>
      <c r="I10" s="109"/>
      <c r="J10" s="109"/>
      <c r="K10" s="37"/>
      <c r="L10" s="80"/>
    </row>
    <row r="11" spans="1:12" ht="9.75" customHeight="1" x14ac:dyDescent="0.3">
      <c r="A11" s="43" t="s">
        <v>47</v>
      </c>
      <c r="B11" s="42">
        <v>112306</v>
      </c>
      <c r="C11" s="42">
        <v>100287</v>
      </c>
      <c r="D11" s="37"/>
      <c r="E11" s="37"/>
      <c r="F11" s="37"/>
      <c r="G11" s="37"/>
      <c r="H11" s="37"/>
      <c r="I11" s="37"/>
      <c r="J11" s="37"/>
      <c r="K11" s="37"/>
      <c r="L11" s="35"/>
    </row>
    <row r="12" spans="1:12" ht="9.75" customHeight="1" x14ac:dyDescent="0.3">
      <c r="A12" s="43" t="s">
        <v>48</v>
      </c>
      <c r="B12" s="42">
        <v>115345</v>
      </c>
      <c r="C12" s="42">
        <v>101842</v>
      </c>
      <c r="D12" s="37"/>
      <c r="E12" s="37"/>
      <c r="F12" s="37"/>
      <c r="G12" s="37"/>
      <c r="H12" s="37"/>
      <c r="I12" s="37"/>
      <c r="J12" s="37"/>
      <c r="K12" s="37"/>
      <c r="L12" s="35"/>
    </row>
    <row r="13" spans="1:12" ht="9.75" customHeight="1" x14ac:dyDescent="0.3">
      <c r="A13" s="43" t="s">
        <v>49</v>
      </c>
      <c r="B13" s="42">
        <v>117229</v>
      </c>
      <c r="C13" s="42">
        <v>102948</v>
      </c>
      <c r="D13" s="37"/>
      <c r="E13" s="37"/>
      <c r="F13" s="37"/>
      <c r="G13" s="37"/>
      <c r="H13" s="37"/>
      <c r="I13" s="37"/>
      <c r="J13" s="37"/>
      <c r="K13" s="38"/>
      <c r="L13" s="39"/>
    </row>
    <row r="14" spans="1:12" ht="9.75" customHeight="1" x14ac:dyDescent="0.3">
      <c r="A14" s="43" t="s">
        <v>50</v>
      </c>
      <c r="B14" s="42">
        <v>118568</v>
      </c>
      <c r="C14" s="42">
        <v>103668</v>
      </c>
      <c r="D14" s="37"/>
      <c r="E14" s="37"/>
      <c r="F14" s="37"/>
      <c r="G14" s="37"/>
      <c r="H14" s="37"/>
      <c r="I14" s="37"/>
      <c r="J14" s="37"/>
      <c r="K14" s="40"/>
      <c r="L14" s="40"/>
    </row>
    <row r="15" spans="1:12" ht="9.75" customHeight="1" x14ac:dyDescent="0.3">
      <c r="A15" s="43" t="s">
        <v>51</v>
      </c>
      <c r="B15" s="42">
        <v>119731</v>
      </c>
      <c r="C15" s="42">
        <v>104325</v>
      </c>
      <c r="D15" s="37"/>
      <c r="E15" s="37"/>
      <c r="F15" s="37"/>
      <c r="G15" s="37"/>
      <c r="H15" s="37"/>
      <c r="I15" s="37"/>
      <c r="J15" s="37"/>
      <c r="K15" s="37"/>
      <c r="L15" s="35"/>
    </row>
    <row r="16" spans="1:12" ht="9.75" customHeight="1" x14ac:dyDescent="0.3">
      <c r="A16" s="43" t="s">
        <v>52</v>
      </c>
      <c r="B16" s="42">
        <v>119227</v>
      </c>
      <c r="C16" s="42">
        <v>103619</v>
      </c>
      <c r="D16" s="37"/>
      <c r="E16" s="37"/>
      <c r="F16" s="37"/>
      <c r="G16" s="37"/>
      <c r="H16" s="37"/>
      <c r="I16" s="37"/>
      <c r="J16" s="37"/>
      <c r="K16" s="37"/>
      <c r="L16" s="35"/>
    </row>
    <row r="17" spans="1:12" ht="9.75" customHeight="1" x14ac:dyDescent="0.3">
      <c r="A17" s="43" t="s">
        <v>53</v>
      </c>
      <c r="B17" s="45">
        <v>118248</v>
      </c>
      <c r="C17" s="45">
        <v>103233</v>
      </c>
      <c r="D17" s="35"/>
      <c r="E17" s="35"/>
      <c r="F17" s="35"/>
      <c r="G17" s="35"/>
      <c r="H17" s="35"/>
      <c r="I17" s="35"/>
      <c r="J17" s="35"/>
      <c r="K17" s="37"/>
      <c r="L17" s="35"/>
    </row>
    <row r="18" spans="1:12" ht="9.75" customHeight="1" x14ac:dyDescent="0.3">
      <c r="A18" s="43" t="s">
        <v>54</v>
      </c>
      <c r="B18" s="45">
        <v>117453</v>
      </c>
      <c r="C18" s="45">
        <v>102745</v>
      </c>
      <c r="D18" s="35"/>
      <c r="E18" s="35"/>
      <c r="F18" s="35"/>
      <c r="G18" s="35"/>
      <c r="H18" s="35"/>
      <c r="I18" s="35"/>
      <c r="J18" s="35"/>
      <c r="K18" s="37"/>
      <c r="L18" s="35"/>
    </row>
    <row r="19" spans="1:12" ht="9.75" customHeight="1" x14ac:dyDescent="0.3">
      <c r="A19" s="43" t="s">
        <v>55</v>
      </c>
      <c r="B19" s="45">
        <v>117277</v>
      </c>
      <c r="C19" s="45">
        <v>102607</v>
      </c>
      <c r="D19" s="35"/>
      <c r="E19" s="35"/>
      <c r="F19" s="35"/>
      <c r="G19" s="35"/>
      <c r="H19" s="35"/>
      <c r="I19" s="35"/>
      <c r="J19" s="35"/>
      <c r="K19" s="37"/>
      <c r="L19" s="35"/>
    </row>
    <row r="20" spans="1:12" ht="9.75" customHeight="1" x14ac:dyDescent="0.3">
      <c r="A20" s="43" t="s">
        <v>56</v>
      </c>
      <c r="B20" s="45">
        <v>117150</v>
      </c>
      <c r="C20" s="45">
        <v>102642</v>
      </c>
      <c r="D20" s="35"/>
      <c r="E20" s="35"/>
      <c r="F20" s="35"/>
      <c r="G20" s="35"/>
      <c r="H20" s="35"/>
      <c r="I20" s="35"/>
      <c r="J20" s="35"/>
      <c r="K20" s="37"/>
      <c r="L20" s="35"/>
    </row>
    <row r="21" spans="1:12" ht="9.75" customHeight="1" x14ac:dyDescent="0.3">
      <c r="A21" s="43" t="s">
        <v>57</v>
      </c>
      <c r="B21" s="45">
        <v>117056</v>
      </c>
      <c r="C21" s="45">
        <v>101693</v>
      </c>
    </row>
    <row r="22" spans="1:12" ht="9.75" customHeight="1" x14ac:dyDescent="0.3">
      <c r="A22" s="83" t="s">
        <v>58</v>
      </c>
      <c r="B22" s="86">
        <v>117412</v>
      </c>
      <c r="C22" s="86">
        <v>101597</v>
      </c>
    </row>
    <row r="23" spans="1:12" ht="9.75" customHeight="1" x14ac:dyDescent="0.3">
      <c r="A23" s="83" t="s">
        <v>97</v>
      </c>
      <c r="B23" s="86">
        <v>118210</v>
      </c>
      <c r="C23" s="86">
        <v>101905</v>
      </c>
    </row>
    <row r="24" spans="1:12" ht="9.75" customHeight="1" x14ac:dyDescent="0.3">
      <c r="A24" s="83" t="s">
        <v>99</v>
      </c>
      <c r="B24" s="86">
        <v>117252</v>
      </c>
      <c r="C24" s="86">
        <v>100515</v>
      </c>
    </row>
    <row r="25" spans="1:12" ht="9.75" customHeight="1" x14ac:dyDescent="0.3">
      <c r="A25" s="83" t="s">
        <v>107</v>
      </c>
      <c r="B25" s="86">
        <v>116101</v>
      </c>
      <c r="C25" s="86">
        <v>99442</v>
      </c>
    </row>
    <row r="26" spans="1:12" ht="9.75" customHeight="1" x14ac:dyDescent="0.3">
      <c r="A26" s="83" t="s">
        <v>112</v>
      </c>
      <c r="B26" s="86">
        <v>114924</v>
      </c>
      <c r="C26" s="86">
        <v>97494</v>
      </c>
    </row>
    <row r="27" spans="1:12" ht="9.75" customHeight="1" x14ac:dyDescent="0.3">
      <c r="A27" s="83" t="s">
        <v>122</v>
      </c>
      <c r="B27" s="45">
        <v>113675</v>
      </c>
      <c r="C27" s="45">
        <v>95513</v>
      </c>
    </row>
    <row r="28" spans="1:12" ht="9.75" customHeight="1" x14ac:dyDescent="0.3">
      <c r="A28" s="83" t="s">
        <v>127</v>
      </c>
      <c r="B28" s="86">
        <v>112453</v>
      </c>
      <c r="C28" s="86">
        <v>93635</v>
      </c>
    </row>
    <row r="32" spans="1:12" x14ac:dyDescent="0.3">
      <c r="A32" s="36" t="s">
        <v>102</v>
      </c>
      <c r="B32" s="35"/>
      <c r="C32" s="35"/>
    </row>
    <row r="35" spans="4:4" ht="13.5" customHeight="1" x14ac:dyDescent="0.3"/>
    <row r="41" spans="4:4" x14ac:dyDescent="0.3">
      <c r="D41" s="35"/>
    </row>
    <row r="42" spans="4:4" x14ac:dyDescent="0.3">
      <c r="D42" s="35"/>
    </row>
    <row r="43" spans="4:4" x14ac:dyDescent="0.3">
      <c r="D43" s="35"/>
    </row>
    <row r="44" spans="4:4" x14ac:dyDescent="0.3">
      <c r="D44" s="35"/>
    </row>
    <row r="45" spans="4:4" x14ac:dyDescent="0.3">
      <c r="D45" s="35"/>
    </row>
    <row r="46" spans="4:4" x14ac:dyDescent="0.3">
      <c r="D46" s="35"/>
    </row>
    <row r="47" spans="4:4" x14ac:dyDescent="0.3">
      <c r="D47" s="44"/>
    </row>
    <row r="48" spans="4:4" x14ac:dyDescent="0.3">
      <c r="D48" s="35"/>
    </row>
    <row r="49" spans="4:4" x14ac:dyDescent="0.3">
      <c r="D49" s="35"/>
    </row>
    <row r="50" spans="4:4" x14ac:dyDescent="0.3">
      <c r="D50" s="35"/>
    </row>
    <row r="51" spans="4:4" x14ac:dyDescent="0.3">
      <c r="D51" s="35"/>
    </row>
    <row r="52" spans="4:4" x14ac:dyDescent="0.3">
      <c r="D52" s="35"/>
    </row>
    <row r="53" spans="4:4" x14ac:dyDescent="0.3">
      <c r="D53" s="35"/>
    </row>
    <row r="54" spans="4:4" x14ac:dyDescent="0.3">
      <c r="D54" s="35"/>
    </row>
    <row r="55" spans="4:4" x14ac:dyDescent="0.3">
      <c r="D55" s="80"/>
    </row>
  </sheetData>
  <mergeCells count="1">
    <mergeCell ref="A1:J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7"/>
  <sheetViews>
    <sheetView showGridLines="0" workbookViewId="0">
      <selection activeCell="A26" sqref="A26"/>
    </sheetView>
  </sheetViews>
  <sheetFormatPr defaultRowHeight="13.5" x14ac:dyDescent="0.3"/>
  <cols>
    <col min="1" max="1" width="9.33203125" customWidth="1"/>
    <col min="2" max="2" width="22.6640625" customWidth="1"/>
  </cols>
  <sheetData>
    <row r="1" spans="1:12" ht="42.6" customHeight="1" x14ac:dyDescent="0.3">
      <c r="A1" s="113" t="s">
        <v>134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74"/>
    </row>
    <row r="2" spans="1:12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6"/>
    </row>
    <row r="3" spans="1:12" x14ac:dyDescent="0.3">
      <c r="A3" s="74"/>
      <c r="B3" s="72" t="s">
        <v>110</v>
      </c>
      <c r="C3" s="77" t="s">
        <v>101</v>
      </c>
      <c r="D3" s="74"/>
      <c r="E3" s="74"/>
      <c r="F3" s="76"/>
      <c r="G3" s="74"/>
      <c r="H3" s="74"/>
      <c r="I3" s="74"/>
      <c r="J3" s="74"/>
      <c r="K3" s="74"/>
      <c r="L3" s="76"/>
    </row>
    <row r="4" spans="1:12" ht="12.75" customHeight="1" x14ac:dyDescent="0.3">
      <c r="A4" s="74"/>
      <c r="B4" s="78" t="s">
        <v>88</v>
      </c>
      <c r="C4" s="79">
        <v>18.033685563599931</v>
      </c>
      <c r="D4" s="74"/>
      <c r="E4" s="74"/>
      <c r="F4" s="76"/>
      <c r="G4" s="74"/>
      <c r="H4" s="74"/>
      <c r="I4" s="74"/>
      <c r="J4" s="74"/>
      <c r="K4" s="74"/>
      <c r="L4" s="76"/>
    </row>
    <row r="5" spans="1:12" ht="12.75" customHeight="1" x14ac:dyDescent="0.3">
      <c r="A5" s="74"/>
      <c r="B5" s="78" t="s">
        <v>85</v>
      </c>
      <c r="C5" s="79">
        <v>17.347638949535277</v>
      </c>
      <c r="D5" s="74"/>
      <c r="E5" s="74"/>
      <c r="F5" s="76"/>
      <c r="G5" s="74"/>
      <c r="H5" s="74"/>
      <c r="I5" s="74"/>
      <c r="J5" s="74"/>
      <c r="K5" s="74"/>
      <c r="L5" s="74"/>
    </row>
    <row r="6" spans="1:12" ht="12.75" customHeight="1" x14ac:dyDescent="0.3">
      <c r="B6" s="78" t="s">
        <v>79</v>
      </c>
      <c r="C6" s="79">
        <v>14.851553351243371</v>
      </c>
    </row>
    <row r="7" spans="1:12" ht="12.75" customHeight="1" x14ac:dyDescent="0.3">
      <c r="B7" s="78" t="s">
        <v>89</v>
      </c>
      <c r="C7" s="79">
        <v>13.42534504391468</v>
      </c>
    </row>
    <row r="8" spans="1:12" ht="12.75" customHeight="1" x14ac:dyDescent="0.3">
      <c r="B8" s="78" t="s">
        <v>90</v>
      </c>
      <c r="C8" s="79">
        <v>13.148214073810372</v>
      </c>
    </row>
    <row r="9" spans="1:12" ht="12.75" customHeight="1" x14ac:dyDescent="0.3">
      <c r="B9" s="78" t="s">
        <v>87</v>
      </c>
      <c r="C9" s="79">
        <v>8.486238532110093</v>
      </c>
    </row>
    <row r="10" spans="1:12" ht="12.75" customHeight="1" x14ac:dyDescent="0.3">
      <c r="B10" s="78" t="s">
        <v>118</v>
      </c>
      <c r="C10" s="79">
        <v>6.9398957339799203</v>
      </c>
    </row>
    <row r="11" spans="1:12" ht="12.75" customHeight="1" x14ac:dyDescent="0.3">
      <c r="B11" s="78" t="s">
        <v>83</v>
      </c>
      <c r="C11" s="79">
        <v>6.1757860270622116</v>
      </c>
    </row>
    <row r="12" spans="1:12" ht="12.75" customHeight="1" x14ac:dyDescent="0.3">
      <c r="B12" s="78" t="s">
        <v>84</v>
      </c>
      <c r="C12" s="79">
        <v>6.0076614033448568</v>
      </c>
    </row>
    <row r="13" spans="1:12" ht="12.75" customHeight="1" x14ac:dyDescent="0.3">
      <c r="B13" s="78" t="s">
        <v>82</v>
      </c>
      <c r="C13" s="79">
        <v>5.253881661770877</v>
      </c>
    </row>
    <row r="14" spans="1:12" ht="12.75" customHeight="1" x14ac:dyDescent="0.3">
      <c r="B14" s="78" t="s">
        <v>86</v>
      </c>
      <c r="C14" s="79">
        <v>3.9901947432929319</v>
      </c>
    </row>
    <row r="15" spans="1:12" ht="12.75" customHeight="1" x14ac:dyDescent="0.3">
      <c r="B15" s="78" t="s">
        <v>80</v>
      </c>
      <c r="C15" s="79">
        <v>3.9184426917268</v>
      </c>
    </row>
    <row r="16" spans="1:12" ht="12.75" customHeight="1" x14ac:dyDescent="0.3">
      <c r="B16" s="78" t="s">
        <v>78</v>
      </c>
      <c r="C16" s="79">
        <v>3.2733754658888352</v>
      </c>
    </row>
    <row r="17" spans="1:6" ht="12.75" customHeight="1" x14ac:dyDescent="0.3">
      <c r="B17" s="78" t="s">
        <v>81</v>
      </c>
      <c r="C17" s="79">
        <v>2.8536171525528302</v>
      </c>
    </row>
    <row r="18" spans="1:6" ht="12.75" customHeight="1" x14ac:dyDescent="0.3">
      <c r="B18" s="78" t="s">
        <v>109</v>
      </c>
      <c r="C18" s="79">
        <v>2.697383361509929</v>
      </c>
    </row>
    <row r="19" spans="1:6" ht="12.75" customHeight="1" x14ac:dyDescent="0.3">
      <c r="B19" s="78" t="s">
        <v>18</v>
      </c>
      <c r="C19" s="79">
        <v>2.6062246278755077</v>
      </c>
    </row>
    <row r="20" spans="1:6" ht="12.75" customHeight="1" x14ac:dyDescent="0.3">
      <c r="B20" s="78" t="s">
        <v>77</v>
      </c>
      <c r="C20" s="79">
        <v>2.5917265794016742</v>
      </c>
    </row>
    <row r="21" spans="1:6" ht="12.75" customHeight="1" x14ac:dyDescent="0.3">
      <c r="B21" s="78" t="s">
        <v>76</v>
      </c>
      <c r="C21" s="79">
        <v>2.2485946283572766</v>
      </c>
    </row>
    <row r="22" spans="1:6" ht="12.75" customHeight="1" x14ac:dyDescent="0.3">
      <c r="B22" s="78" t="s">
        <v>117</v>
      </c>
      <c r="C22" s="79">
        <v>2.0244964065188786</v>
      </c>
    </row>
    <row r="23" spans="1:6" ht="12.75" customHeight="1" x14ac:dyDescent="0.3">
      <c r="B23" s="78" t="s">
        <v>115</v>
      </c>
      <c r="C23" s="79">
        <v>1.916058394160584</v>
      </c>
      <c r="D23" s="74"/>
      <c r="E23" s="74"/>
      <c r="F23" s="74"/>
    </row>
    <row r="24" spans="1:6" ht="12.75" customHeight="1" x14ac:dyDescent="0.3">
      <c r="B24" s="78" t="s">
        <v>116</v>
      </c>
      <c r="C24" s="79">
        <v>1.4186319689165989</v>
      </c>
      <c r="D24" s="74"/>
      <c r="E24" s="74"/>
      <c r="F24" s="74"/>
    </row>
    <row r="25" spans="1:6" x14ac:dyDescent="0.3">
      <c r="A25" s="75"/>
      <c r="B25" s="74"/>
      <c r="C25" s="74"/>
      <c r="D25" s="74"/>
      <c r="E25" s="74"/>
      <c r="F25" s="74"/>
    </row>
    <row r="26" spans="1:6" x14ac:dyDescent="0.3">
      <c r="A26" s="75" t="s">
        <v>135</v>
      </c>
      <c r="B26" s="74"/>
      <c r="C26" s="74"/>
      <c r="D26" s="74"/>
      <c r="E26" s="74"/>
      <c r="F26" s="74"/>
    </row>
    <row r="27" spans="1:6" x14ac:dyDescent="0.3">
      <c r="A27" s="75" t="s">
        <v>119</v>
      </c>
      <c r="B27" s="74"/>
      <c r="C27" s="74"/>
      <c r="D27" s="74"/>
      <c r="E27" s="74"/>
      <c r="F27" s="74"/>
    </row>
    <row r="28" spans="1:6" ht="12" customHeight="1" x14ac:dyDescent="0.3">
      <c r="C28" s="74"/>
      <c r="D28" s="74"/>
      <c r="E28" s="74"/>
      <c r="F28" s="74"/>
    </row>
    <row r="29" spans="1:6" ht="12" customHeight="1" x14ac:dyDescent="0.3">
      <c r="C29" s="100"/>
      <c r="D29" s="74"/>
      <c r="E29" s="76"/>
      <c r="F29" s="76"/>
    </row>
    <row r="30" spans="1:6" ht="12" customHeight="1" x14ac:dyDescent="0.3">
      <c r="C30" s="100"/>
      <c r="D30" s="80"/>
      <c r="E30" s="76"/>
      <c r="F30" s="76"/>
    </row>
    <row r="31" spans="1:6" ht="12" customHeight="1" x14ac:dyDescent="0.3">
      <c r="C31" s="100"/>
      <c r="D31" s="80"/>
      <c r="E31" s="76"/>
      <c r="F31" s="76"/>
    </row>
    <row r="32" spans="1:6" ht="12" customHeight="1" x14ac:dyDescent="0.3">
      <c r="C32" s="100"/>
      <c r="D32" s="80"/>
      <c r="E32" s="76"/>
      <c r="F32" s="76"/>
    </row>
    <row r="33" spans="3:6" ht="12" customHeight="1" x14ac:dyDescent="0.3">
      <c r="C33" s="100"/>
      <c r="D33" s="80"/>
      <c r="E33" s="76"/>
      <c r="F33" s="76"/>
    </row>
    <row r="34" spans="3:6" ht="12" customHeight="1" x14ac:dyDescent="0.3">
      <c r="C34" s="100"/>
      <c r="D34" s="80"/>
      <c r="E34" s="76"/>
      <c r="F34" s="76"/>
    </row>
    <row r="35" spans="3:6" ht="12" customHeight="1" x14ac:dyDescent="0.3">
      <c r="C35" s="100"/>
      <c r="D35" s="80"/>
      <c r="E35" s="76"/>
      <c r="F35" s="76"/>
    </row>
    <row r="36" spans="3:6" ht="12" customHeight="1" x14ac:dyDescent="0.3">
      <c r="C36" s="100"/>
      <c r="D36" s="80"/>
      <c r="E36" s="76"/>
      <c r="F36" s="76"/>
    </row>
    <row r="37" spans="3:6" ht="12" customHeight="1" x14ac:dyDescent="0.3">
      <c r="C37" s="100"/>
      <c r="D37" s="80"/>
      <c r="E37" s="76"/>
      <c r="F37" s="76"/>
    </row>
    <row r="38" spans="3:6" ht="12" customHeight="1" x14ac:dyDescent="0.3">
      <c r="C38" s="100"/>
      <c r="D38" s="80"/>
      <c r="E38" s="76"/>
      <c r="F38" s="76"/>
    </row>
    <row r="39" spans="3:6" ht="12" customHeight="1" x14ac:dyDescent="0.3">
      <c r="C39" s="100"/>
      <c r="D39" s="80"/>
      <c r="E39" s="76"/>
      <c r="F39" s="76"/>
    </row>
    <row r="40" spans="3:6" ht="12" customHeight="1" x14ac:dyDescent="0.3">
      <c r="C40" s="100"/>
      <c r="D40" s="80"/>
      <c r="E40" s="76"/>
      <c r="F40" s="76"/>
    </row>
    <row r="41" spans="3:6" ht="12" customHeight="1" x14ac:dyDescent="0.3">
      <c r="C41" s="100"/>
      <c r="D41" s="80"/>
      <c r="E41" s="76"/>
      <c r="F41" s="76"/>
    </row>
    <row r="42" spans="3:6" ht="12" customHeight="1" x14ac:dyDescent="0.3">
      <c r="C42" s="100"/>
      <c r="D42" s="80"/>
      <c r="E42" s="76"/>
      <c r="F42" s="76"/>
    </row>
    <row r="43" spans="3:6" ht="12" customHeight="1" x14ac:dyDescent="0.3">
      <c r="C43" s="100"/>
      <c r="D43" s="80"/>
      <c r="E43" s="76"/>
      <c r="F43" s="76"/>
    </row>
    <row r="44" spans="3:6" ht="12" customHeight="1" x14ac:dyDescent="0.3">
      <c r="C44" s="100"/>
      <c r="D44" s="80"/>
      <c r="E44" s="76"/>
      <c r="F44" s="76"/>
    </row>
    <row r="45" spans="3:6" ht="12" customHeight="1" x14ac:dyDescent="0.3">
      <c r="C45" s="100"/>
      <c r="D45" s="80"/>
      <c r="E45" s="76"/>
      <c r="F45" s="76"/>
    </row>
    <row r="46" spans="3:6" ht="12" customHeight="1" x14ac:dyDescent="0.3">
      <c r="C46" s="100"/>
      <c r="D46" s="80"/>
      <c r="E46" s="76"/>
      <c r="F46" s="76"/>
    </row>
    <row r="47" spans="3:6" ht="12" customHeight="1" x14ac:dyDescent="0.3">
      <c r="C47" s="100"/>
      <c r="D47" s="80"/>
      <c r="E47" s="74"/>
      <c r="F47" s="74"/>
    </row>
  </sheetData>
  <sortState ref="B4:C24">
    <sortCondition descending="1" ref="C4"/>
  </sortState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33"/>
  <sheetViews>
    <sheetView showGridLines="0" workbookViewId="0">
      <selection activeCell="AD6" sqref="AD6"/>
    </sheetView>
  </sheetViews>
  <sheetFormatPr defaultRowHeight="13.5" x14ac:dyDescent="0.3"/>
  <sheetData>
    <row r="1" spans="1:12" ht="36" customHeight="1" x14ac:dyDescent="0.3">
      <c r="A1" s="113" t="s">
        <v>138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50"/>
    </row>
    <row r="3" spans="1:12" ht="27" x14ac:dyDescent="0.3">
      <c r="A3" s="48"/>
      <c r="B3" s="27" t="s">
        <v>37</v>
      </c>
      <c r="C3" s="81" t="s">
        <v>59</v>
      </c>
      <c r="D3" s="81" t="s">
        <v>60</v>
      </c>
      <c r="E3" s="81" t="s">
        <v>9</v>
      </c>
      <c r="F3" s="50"/>
      <c r="G3" s="48"/>
      <c r="H3" s="48"/>
      <c r="I3" s="48"/>
      <c r="J3" s="48"/>
      <c r="K3" s="48"/>
      <c r="L3" s="50"/>
    </row>
    <row r="4" spans="1:12" x14ac:dyDescent="0.3">
      <c r="A4" s="48"/>
      <c r="B4" s="81" t="s">
        <v>61</v>
      </c>
      <c r="C4" s="84">
        <v>4.1501257112610821</v>
      </c>
      <c r="D4" s="84">
        <v>2.2271714922048997</v>
      </c>
      <c r="E4" s="84">
        <v>3.224367607071478</v>
      </c>
      <c r="F4" s="50"/>
      <c r="G4" s="48"/>
      <c r="H4" s="48"/>
      <c r="I4" s="48"/>
      <c r="J4" s="48"/>
      <c r="K4" s="48"/>
      <c r="L4" s="50"/>
    </row>
    <row r="5" spans="1:12" x14ac:dyDescent="0.3">
      <c r="A5" s="51"/>
      <c r="B5" s="81" t="s">
        <v>62</v>
      </c>
      <c r="C5" s="84">
        <v>3.8999604064933351</v>
      </c>
      <c r="D5" s="84">
        <v>1.9450309558744587</v>
      </c>
      <c r="E5" s="84">
        <v>2.9621809067655489</v>
      </c>
      <c r="F5" s="52"/>
      <c r="G5" s="51"/>
      <c r="H5" s="51"/>
      <c r="I5" s="51"/>
      <c r="J5" s="51"/>
      <c r="K5" s="51"/>
      <c r="L5" s="51"/>
    </row>
    <row r="6" spans="1:12" x14ac:dyDescent="0.3">
      <c r="A6" s="48"/>
      <c r="B6" s="81" t="s">
        <v>63</v>
      </c>
      <c r="C6" s="84">
        <v>3.2677471047892812</v>
      </c>
      <c r="D6" s="84">
        <v>1.9187622278462837</v>
      </c>
      <c r="E6" s="84">
        <v>2.6212105571040225</v>
      </c>
      <c r="F6" s="48"/>
      <c r="G6" s="48"/>
      <c r="H6" s="48"/>
      <c r="I6" s="51"/>
      <c r="J6" s="51"/>
      <c r="K6" s="51"/>
      <c r="L6" s="51"/>
    </row>
    <row r="7" spans="1:12" x14ac:dyDescent="0.3">
      <c r="A7" s="48"/>
      <c r="B7" s="81" t="s">
        <v>64</v>
      </c>
      <c r="C7" s="84">
        <v>3.2692750666359536</v>
      </c>
      <c r="D7" s="84">
        <v>1.8174367015305666</v>
      </c>
      <c r="E7" s="84">
        <v>2.5722619994696365</v>
      </c>
      <c r="F7" s="48"/>
      <c r="G7" s="48"/>
      <c r="H7" s="48"/>
      <c r="I7" s="51"/>
      <c r="J7" s="51"/>
      <c r="K7" s="51"/>
      <c r="L7" s="51"/>
    </row>
    <row r="8" spans="1:12" x14ac:dyDescent="0.3">
      <c r="A8" s="48"/>
      <c r="B8" s="82" t="s">
        <v>98</v>
      </c>
      <c r="C8" s="84">
        <v>0.46113627876012792</v>
      </c>
      <c r="D8" s="84">
        <v>0.37005857799291453</v>
      </c>
      <c r="E8" s="84">
        <v>0.41735171367143037</v>
      </c>
      <c r="F8" s="48"/>
      <c r="G8" s="48"/>
      <c r="H8" s="48"/>
      <c r="I8" s="51"/>
      <c r="J8" s="51"/>
      <c r="K8" s="51"/>
      <c r="L8" s="51"/>
    </row>
    <row r="9" spans="1:12" x14ac:dyDescent="0.3">
      <c r="A9" s="48"/>
      <c r="B9" s="82" t="s">
        <v>100</v>
      </c>
      <c r="C9" s="84">
        <v>2.8988864437347983</v>
      </c>
      <c r="D9" s="84">
        <v>1.4971816710823449</v>
      </c>
      <c r="E9" s="84">
        <v>2.2232507113716617</v>
      </c>
      <c r="F9" s="48"/>
      <c r="G9" s="48"/>
      <c r="H9" s="48"/>
      <c r="I9" s="51"/>
      <c r="J9" s="51"/>
      <c r="K9" s="51"/>
      <c r="L9" s="51"/>
    </row>
    <row r="10" spans="1:12" x14ac:dyDescent="0.3">
      <c r="A10" s="54"/>
      <c r="B10" s="82" t="s">
        <v>108</v>
      </c>
      <c r="C10" s="84">
        <v>2.5556815150706855</v>
      </c>
      <c r="D10" s="84">
        <v>1.7476250224054488</v>
      </c>
      <c r="E10" s="84">
        <v>2.1662894950507021</v>
      </c>
      <c r="F10" s="51"/>
      <c r="G10" s="51"/>
      <c r="H10" s="51"/>
      <c r="I10" s="51"/>
      <c r="J10" s="51"/>
      <c r="K10" s="51"/>
      <c r="L10" s="51"/>
    </row>
    <row r="11" spans="1:12" x14ac:dyDescent="0.3">
      <c r="A11" s="53"/>
      <c r="B11" s="82" t="s">
        <v>113</v>
      </c>
      <c r="C11" s="84">
        <v>2.706521556291948</v>
      </c>
      <c r="D11" s="84">
        <v>1.6659399752924933</v>
      </c>
      <c r="E11" s="84">
        <v>2.2062484169337861</v>
      </c>
      <c r="F11" s="51"/>
      <c r="G11" s="51"/>
      <c r="H11" s="51"/>
      <c r="I11" s="51"/>
      <c r="J11" s="51"/>
      <c r="K11" s="51"/>
      <c r="L11" s="51"/>
    </row>
    <row r="12" spans="1:12" x14ac:dyDescent="0.3">
      <c r="A12" s="53"/>
      <c r="B12" s="82" t="s">
        <v>120</v>
      </c>
      <c r="C12" s="84">
        <v>3.1098401674922127</v>
      </c>
      <c r="D12" s="84">
        <v>1.818048395677778</v>
      </c>
      <c r="E12" s="84">
        <v>2.4881244591993501</v>
      </c>
      <c r="F12" s="51"/>
      <c r="G12" s="51"/>
      <c r="H12" s="51"/>
      <c r="I12" s="51"/>
      <c r="J12" s="51"/>
      <c r="K12" s="51"/>
      <c r="L12" s="51"/>
    </row>
    <row r="13" spans="1:12" x14ac:dyDescent="0.3">
      <c r="A13" s="53"/>
      <c r="B13" s="82" t="s">
        <v>129</v>
      </c>
      <c r="C13" s="84">
        <v>2.5009030083076764</v>
      </c>
      <c r="D13" s="84">
        <v>1.4914298434369666</v>
      </c>
      <c r="E13" s="84">
        <v>2.0152257534784512</v>
      </c>
      <c r="F13" s="51"/>
      <c r="G13" s="51"/>
      <c r="H13" s="51"/>
      <c r="I13" s="51"/>
      <c r="J13" s="51"/>
      <c r="K13" s="51"/>
      <c r="L13" s="51"/>
    </row>
    <row r="14" spans="1:12" x14ac:dyDescent="0.3">
      <c r="A14" s="53"/>
      <c r="F14" s="51"/>
      <c r="G14" s="51"/>
      <c r="H14" s="51"/>
      <c r="I14" s="51"/>
      <c r="J14" s="51"/>
      <c r="K14" s="51"/>
      <c r="L14" s="51"/>
    </row>
    <row r="15" spans="1:12" x14ac:dyDescent="0.3">
      <c r="A15" s="53"/>
      <c r="F15" s="55"/>
      <c r="G15" s="51"/>
      <c r="H15" s="51"/>
      <c r="I15" s="51"/>
      <c r="J15" s="51"/>
      <c r="K15" s="51"/>
      <c r="L15" s="51"/>
    </row>
    <row r="16" spans="1:12" x14ac:dyDescent="0.3">
      <c r="A16" s="53"/>
      <c r="F16" s="55"/>
      <c r="G16" s="51"/>
      <c r="H16" s="51"/>
      <c r="I16" s="51"/>
      <c r="J16" s="51"/>
      <c r="K16" s="51"/>
      <c r="L16" s="51"/>
    </row>
    <row r="18" spans="1:13" x14ac:dyDescent="0.3">
      <c r="B18" s="48"/>
      <c r="C18" s="48"/>
      <c r="D18" s="48"/>
    </row>
    <row r="21" spans="1:13" x14ac:dyDescent="0.3">
      <c r="A21" s="49" t="s">
        <v>102</v>
      </c>
    </row>
    <row r="22" spans="1:13" x14ac:dyDescent="0.3">
      <c r="A22" t="s">
        <v>121</v>
      </c>
    </row>
    <row r="28" spans="1:13" x14ac:dyDescent="0.3">
      <c r="G28" s="97"/>
      <c r="H28" s="97"/>
      <c r="I28" s="97"/>
    </row>
    <row r="29" spans="1:13" x14ac:dyDescent="0.3">
      <c r="K29" s="97"/>
      <c r="L29" s="97"/>
      <c r="M29" s="97"/>
    </row>
    <row r="30" spans="1:13" x14ac:dyDescent="0.3">
      <c r="K30" s="97"/>
      <c r="L30" s="97"/>
      <c r="M30" s="97"/>
    </row>
    <row r="31" spans="1:13" x14ac:dyDescent="0.3">
      <c r="K31" s="97"/>
      <c r="L31" s="97"/>
      <c r="M31" s="97"/>
    </row>
    <row r="32" spans="1:13" x14ac:dyDescent="0.3">
      <c r="K32" s="97"/>
      <c r="L32" s="97"/>
      <c r="M32" s="97"/>
    </row>
    <row r="33" spans="11:13" x14ac:dyDescent="0.3">
      <c r="K33" s="97"/>
      <c r="L33" s="97"/>
      <c r="M33" s="97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workbookViewId="0"/>
  </sheetViews>
  <sheetFormatPr defaultRowHeight="13.5" x14ac:dyDescent="0.3"/>
  <sheetData>
    <row r="1" spans="1:11" ht="37.5" customHeight="1" x14ac:dyDescent="0.3">
      <c r="A1" s="108" t="s">
        <v>130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7" x14ac:dyDescent="0.3">
      <c r="C2" s="27" t="s">
        <v>65</v>
      </c>
      <c r="D2" s="58" t="s">
        <v>59</v>
      </c>
      <c r="E2" s="58" t="s">
        <v>9</v>
      </c>
      <c r="F2" s="58" t="s">
        <v>60</v>
      </c>
    </row>
    <row r="3" spans="1:11" ht="12" customHeight="1" x14ac:dyDescent="0.3">
      <c r="C3" s="81" t="s">
        <v>45</v>
      </c>
      <c r="D3" s="84">
        <v>4.2106716366397459</v>
      </c>
      <c r="E3" s="84">
        <v>3.1547275872009219</v>
      </c>
      <c r="F3" s="84">
        <v>2.0015077271013948</v>
      </c>
    </row>
    <row r="4" spans="1:11" ht="12" customHeight="1" x14ac:dyDescent="0.3">
      <c r="C4" s="81" t="s">
        <v>46</v>
      </c>
      <c r="D4" s="84">
        <v>4.5889134336600854</v>
      </c>
      <c r="E4" s="84">
        <v>3.4594730734980614</v>
      </c>
      <c r="F4" s="84">
        <v>2.2299874128764396</v>
      </c>
    </row>
    <row r="5" spans="1:11" ht="12" customHeight="1" x14ac:dyDescent="0.3">
      <c r="C5" s="81" t="s">
        <v>47</v>
      </c>
      <c r="D5" s="84">
        <v>5.2624396567899971</v>
      </c>
      <c r="E5" s="84">
        <v>3.9632788987231313</v>
      </c>
      <c r="F5" s="84">
        <v>2.5445671814168356</v>
      </c>
    </row>
    <row r="6" spans="1:11" ht="12" customHeight="1" x14ac:dyDescent="0.3">
      <c r="C6" s="81" t="s">
        <v>48</v>
      </c>
      <c r="D6" s="84">
        <v>5.6521956670391438</v>
      </c>
      <c r="E6" s="84">
        <v>4.4639993064285406</v>
      </c>
      <c r="F6" s="84">
        <v>3.1776983353193948</v>
      </c>
    </row>
    <row r="7" spans="1:11" ht="12" customHeight="1" x14ac:dyDescent="0.3">
      <c r="C7" s="81" t="s">
        <v>49</v>
      </c>
      <c r="D7" s="84">
        <v>7.2216748768472909</v>
      </c>
      <c r="E7" s="84">
        <v>5.642801695826118</v>
      </c>
      <c r="F7" s="84">
        <v>3.9358057128654869</v>
      </c>
    </row>
    <row r="8" spans="1:11" ht="12" customHeight="1" x14ac:dyDescent="0.3">
      <c r="C8" s="81" t="s">
        <v>50</v>
      </c>
      <c r="D8" s="84">
        <v>6.5294604194034935</v>
      </c>
      <c r="E8" s="84">
        <v>5.1860535726334254</v>
      </c>
      <c r="F8" s="84">
        <v>3.7305171414011844</v>
      </c>
    </row>
    <row r="9" spans="1:11" ht="12" customHeight="1" x14ac:dyDescent="0.3">
      <c r="C9" s="81" t="s">
        <v>51</v>
      </c>
      <c r="D9" s="84">
        <v>6.5283562960589556</v>
      </c>
      <c r="E9" s="84">
        <v>5.212518061320794</v>
      </c>
      <c r="F9" s="84">
        <v>3.7793791767723475</v>
      </c>
    </row>
    <row r="10" spans="1:11" ht="12" customHeight="1" x14ac:dyDescent="0.3">
      <c r="C10" s="81" t="s">
        <v>52</v>
      </c>
      <c r="D10" s="84">
        <v>6.4473134855637992</v>
      </c>
      <c r="E10" s="84">
        <v>5.0802251167940149</v>
      </c>
      <c r="F10" s="84">
        <v>3.585412533141362</v>
      </c>
    </row>
    <row r="11" spans="1:11" ht="12" customHeight="1" x14ac:dyDescent="0.3">
      <c r="C11" s="81" t="s">
        <v>53</v>
      </c>
      <c r="D11" s="84">
        <v>5.2211122319481955</v>
      </c>
      <c r="E11" s="84">
        <v>4.0178269399905284</v>
      </c>
      <c r="F11" s="84">
        <v>2.7154580354312685</v>
      </c>
    </row>
    <row r="12" spans="1:11" ht="12" customHeight="1" x14ac:dyDescent="0.3">
      <c r="C12" s="81" t="s">
        <v>54</v>
      </c>
      <c r="D12" s="84">
        <v>5.1029778302505573</v>
      </c>
      <c r="E12" s="84">
        <v>3.9837211480336818</v>
      </c>
      <c r="F12" s="84">
        <v>2.7749738794736936</v>
      </c>
    </row>
    <row r="13" spans="1:11" ht="12" customHeight="1" x14ac:dyDescent="0.3">
      <c r="C13" s="81" t="s">
        <v>55</v>
      </c>
      <c r="D13" s="84">
        <v>4.9151262435564895</v>
      </c>
      <c r="E13" s="84">
        <v>3.7193993707206019</v>
      </c>
      <c r="F13" s="84">
        <v>2.4271241772084524</v>
      </c>
    </row>
    <row r="14" spans="1:11" ht="12" customHeight="1" x14ac:dyDescent="0.3">
      <c r="C14" s="81" t="s">
        <v>56</v>
      </c>
      <c r="D14" s="84">
        <v>4.3976397311916076</v>
      </c>
      <c r="E14" s="84">
        <v>3.310285958173282</v>
      </c>
      <c r="F14" s="84">
        <v>2.1286070537940862</v>
      </c>
    </row>
    <row r="15" spans="1:11" ht="12" customHeight="1" x14ac:dyDescent="0.3">
      <c r="C15" s="81" t="s">
        <v>57</v>
      </c>
      <c r="D15" s="84">
        <v>3.8317818277173199</v>
      </c>
      <c r="E15" s="84">
        <v>2.9131355932203387</v>
      </c>
      <c r="F15" s="84">
        <v>1.9129193433261957</v>
      </c>
    </row>
    <row r="16" spans="1:11" ht="12" customHeight="1" x14ac:dyDescent="0.3">
      <c r="C16" s="81" t="s">
        <v>58</v>
      </c>
      <c r="D16" s="84">
        <v>3.0451287757306016</v>
      </c>
      <c r="E16" s="84">
        <v>2.3923281977907798</v>
      </c>
      <c r="F16" s="84">
        <v>1.6837468696161837</v>
      </c>
    </row>
    <row r="17" spans="1:10" ht="12" customHeight="1" x14ac:dyDescent="0.3">
      <c r="C17" s="81" t="s">
        <v>97</v>
      </c>
      <c r="D17" s="84">
        <v>3.2786084237271571</v>
      </c>
      <c r="E17" s="84">
        <v>2.5116318416377634</v>
      </c>
      <c r="F17" s="84">
        <v>1.6827430824473701</v>
      </c>
    </row>
    <row r="18" spans="1:10" ht="12" customHeight="1" x14ac:dyDescent="0.3">
      <c r="C18" s="81" t="s">
        <v>99</v>
      </c>
      <c r="D18" s="84">
        <v>0.43617809233807919</v>
      </c>
      <c r="E18" s="84">
        <v>0.34967420598369325</v>
      </c>
      <c r="F18" s="84">
        <v>0.2566507956174664</v>
      </c>
    </row>
    <row r="19" spans="1:10" ht="12" customHeight="1" x14ac:dyDescent="0.3">
      <c r="B19" s="56"/>
      <c r="C19" s="81" t="s">
        <v>107</v>
      </c>
      <c r="D19" s="84">
        <v>2.8907300712305113</v>
      </c>
      <c r="E19" s="84">
        <v>2.3074736651708427</v>
      </c>
      <c r="F19" s="84">
        <v>1.678777248809822</v>
      </c>
      <c r="G19" s="56"/>
      <c r="H19" s="56"/>
      <c r="I19" s="56"/>
      <c r="J19" s="56"/>
    </row>
    <row r="20" spans="1:10" ht="12" customHeight="1" x14ac:dyDescent="0.3">
      <c r="C20" s="81" t="s">
        <v>112</v>
      </c>
      <c r="D20" s="84">
        <v>2.84451438999481</v>
      </c>
      <c r="E20" s="84">
        <v>2.3763530681145801</v>
      </c>
      <c r="F20" s="84">
        <v>1.8697345774073739</v>
      </c>
    </row>
    <row r="21" spans="1:10" ht="12" customHeight="1" x14ac:dyDescent="0.3">
      <c r="C21" s="81" t="s">
        <v>122</v>
      </c>
      <c r="D21" s="84">
        <v>2.931209759403592</v>
      </c>
      <c r="E21" s="84">
        <v>2.3584781174400704</v>
      </c>
      <c r="F21" s="84">
        <v>1.7400054889763059</v>
      </c>
    </row>
    <row r="22" spans="1:10" ht="12" customHeight="1" x14ac:dyDescent="0.3">
      <c r="C22" s="81" t="s">
        <v>127</v>
      </c>
      <c r="D22" s="84">
        <v>2.9142680921052633</v>
      </c>
      <c r="E22" s="84">
        <v>2.3058522227063749</v>
      </c>
      <c r="F22" s="84">
        <v>1.6492558010538967</v>
      </c>
    </row>
    <row r="23" spans="1:10" x14ac:dyDescent="0.3">
      <c r="E23" s="56"/>
      <c r="F23" s="56"/>
      <c r="G23" s="56"/>
      <c r="H23" s="56"/>
      <c r="I23" s="56"/>
      <c r="J23" s="59"/>
    </row>
    <row r="24" spans="1:10" x14ac:dyDescent="0.3">
      <c r="E24" s="56"/>
      <c r="F24" s="56"/>
      <c r="G24" s="56"/>
      <c r="H24" s="56"/>
      <c r="I24" s="56"/>
      <c r="J24" s="59"/>
    </row>
    <row r="25" spans="1:10" x14ac:dyDescent="0.3">
      <c r="A25" s="57" t="s">
        <v>102</v>
      </c>
      <c r="E25" s="56"/>
      <c r="F25" s="56"/>
      <c r="G25" s="56"/>
      <c r="H25" s="56"/>
      <c r="I25" s="56"/>
      <c r="J25" s="56"/>
    </row>
    <row r="26" spans="1:10" x14ac:dyDescent="0.3">
      <c r="E26" s="56"/>
      <c r="F26" s="56"/>
      <c r="G26" s="56"/>
      <c r="H26" s="56"/>
      <c r="I26" s="56"/>
      <c r="J26" s="56"/>
    </row>
    <row r="27" spans="1:10" x14ac:dyDescent="0.3">
      <c r="E27" s="56"/>
      <c r="F27" s="56"/>
      <c r="G27" s="56"/>
      <c r="H27" s="56"/>
      <c r="I27" s="56"/>
      <c r="J27" s="5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2"/>
  <sheetViews>
    <sheetView showGridLines="0" workbookViewId="0">
      <selection sqref="A1:E1"/>
    </sheetView>
  </sheetViews>
  <sheetFormatPr defaultRowHeight="13.5" x14ac:dyDescent="0.3"/>
  <cols>
    <col min="1" max="1" width="12.1640625" customWidth="1"/>
    <col min="2" max="5" width="23.1640625" customWidth="1"/>
    <col min="10" max="10" width="21.1640625" customWidth="1"/>
    <col min="11" max="13" width="13.83203125" customWidth="1"/>
  </cols>
  <sheetData>
    <row r="1" spans="1:13" ht="38.450000000000003" customHeight="1" x14ac:dyDescent="0.3">
      <c r="A1" s="115" t="s">
        <v>131</v>
      </c>
      <c r="B1" s="115"/>
      <c r="C1" s="115"/>
      <c r="D1" s="115"/>
      <c r="E1" s="115"/>
    </row>
    <row r="2" spans="1:13" s="22" customFormat="1" ht="27" x14ac:dyDescent="0.3">
      <c r="A2" s="106" t="s">
        <v>19</v>
      </c>
      <c r="B2" s="107" t="s">
        <v>103</v>
      </c>
      <c r="C2" s="107" t="s">
        <v>104</v>
      </c>
      <c r="D2" s="107" t="s">
        <v>106</v>
      </c>
      <c r="E2" s="107" t="s">
        <v>105</v>
      </c>
      <c r="K2" s="99"/>
      <c r="L2" s="99"/>
      <c r="M2" s="99"/>
    </row>
    <row r="3" spans="1:13" x14ac:dyDescent="0.3">
      <c r="A3" s="93" t="s">
        <v>66</v>
      </c>
      <c r="B3" s="89">
        <v>3.1166797180892716</v>
      </c>
      <c r="C3" s="89">
        <v>0.53039363527637662</v>
      </c>
      <c r="D3" s="89">
        <v>3.6607560709271487</v>
      </c>
      <c r="E3" s="89">
        <v>8.9906921116946599</v>
      </c>
      <c r="K3" s="97"/>
      <c r="L3" s="97"/>
      <c r="M3" s="97"/>
    </row>
    <row r="4" spans="1:13" x14ac:dyDescent="0.3">
      <c r="A4" s="93" t="s">
        <v>67</v>
      </c>
      <c r="B4" s="89">
        <v>2.5233019207992169</v>
      </c>
      <c r="C4" s="89">
        <v>0.38469429626590068</v>
      </c>
      <c r="D4" s="89">
        <v>3.0211325400082067</v>
      </c>
      <c r="E4" s="89">
        <v>10.125153877718507</v>
      </c>
      <c r="K4" s="97"/>
      <c r="L4" s="97"/>
      <c r="M4" s="97"/>
    </row>
    <row r="5" spans="1:13" x14ac:dyDescent="0.3">
      <c r="A5" s="93" t="s">
        <v>68</v>
      </c>
      <c r="B5" s="89">
        <v>1.8757986199846663</v>
      </c>
      <c r="C5" s="89">
        <v>0.39712845578127387</v>
      </c>
      <c r="D5" s="89">
        <v>2.0772873071635867</v>
      </c>
      <c r="E5" s="89">
        <v>11.043225904994653</v>
      </c>
      <c r="K5" s="97"/>
      <c r="L5" s="97"/>
      <c r="M5" s="97"/>
    </row>
    <row r="6" spans="1:13" x14ac:dyDescent="0.3">
      <c r="A6" s="93" t="s">
        <v>69</v>
      </c>
      <c r="B6" s="89">
        <v>2.5009030083076764</v>
      </c>
      <c r="C6" s="89">
        <v>0.43688322368421056</v>
      </c>
      <c r="D6" s="89">
        <v>2.9142680921052633</v>
      </c>
      <c r="E6" s="89">
        <v>10.06030701754386</v>
      </c>
      <c r="K6" s="97"/>
      <c r="L6" s="97"/>
      <c r="M6" s="97"/>
    </row>
    <row r="7" spans="1:13" ht="27" x14ac:dyDescent="0.3">
      <c r="A7" s="106" t="s">
        <v>5</v>
      </c>
      <c r="B7" s="107" t="s">
        <v>103</v>
      </c>
      <c r="C7" s="107" t="s">
        <v>104</v>
      </c>
      <c r="D7" s="107" t="s">
        <v>106</v>
      </c>
      <c r="E7" s="107" t="s">
        <v>105</v>
      </c>
      <c r="K7" s="97"/>
      <c r="L7" s="97"/>
      <c r="M7" s="97"/>
    </row>
    <row r="8" spans="1:13" x14ac:dyDescent="0.3">
      <c r="A8" s="93" t="s">
        <v>66</v>
      </c>
      <c r="B8" s="89">
        <v>1.7475398710553105</v>
      </c>
      <c r="C8" s="89">
        <v>0.34963063215473977</v>
      </c>
      <c r="D8" s="89">
        <v>2.1034229966728697</v>
      </c>
      <c r="E8" s="89">
        <v>5.4700276320983479</v>
      </c>
      <c r="K8" s="97"/>
      <c r="L8" s="97"/>
      <c r="M8" s="97"/>
    </row>
    <row r="9" spans="1:13" x14ac:dyDescent="0.3">
      <c r="A9" s="93" t="s">
        <v>67</v>
      </c>
      <c r="B9" s="89">
        <v>1.6018936474733019</v>
      </c>
      <c r="C9" s="89">
        <v>0.40021929824561409</v>
      </c>
      <c r="D9" s="89">
        <v>1.6831140350877194</v>
      </c>
      <c r="E9" s="89">
        <v>7.0997807017543861</v>
      </c>
    </row>
    <row r="10" spans="1:13" x14ac:dyDescent="0.3">
      <c r="A10" s="93" t="s">
        <v>68</v>
      </c>
      <c r="B10" s="89">
        <v>1.1295681063122924</v>
      </c>
      <c r="C10" s="89">
        <v>0.36992049469964661</v>
      </c>
      <c r="D10" s="89">
        <v>1.170494699646643</v>
      </c>
      <c r="E10" s="89">
        <v>8.4805653710247348</v>
      </c>
    </row>
    <row r="11" spans="1:13" x14ac:dyDescent="0.3">
      <c r="A11" s="93" t="s">
        <v>70</v>
      </c>
      <c r="B11" s="89">
        <v>1.4914298434369666</v>
      </c>
      <c r="C11" s="89">
        <v>0.37348617916242949</v>
      </c>
      <c r="D11" s="89">
        <v>1.6492558010538967</v>
      </c>
      <c r="E11" s="89">
        <v>7.0278265692890818</v>
      </c>
    </row>
    <row r="12" spans="1:13" ht="27" x14ac:dyDescent="0.3">
      <c r="A12" s="106" t="s">
        <v>20</v>
      </c>
      <c r="B12" s="107" t="s">
        <v>103</v>
      </c>
      <c r="C12" s="107" t="s">
        <v>104</v>
      </c>
      <c r="D12" s="107" t="s">
        <v>106</v>
      </c>
      <c r="E12" s="107" t="s">
        <v>105</v>
      </c>
    </row>
    <row r="13" spans="1:13" x14ac:dyDescent="0.3">
      <c r="A13" s="93" t="s">
        <v>66</v>
      </c>
      <c r="B13" s="89">
        <v>2.4594836713087385</v>
      </c>
      <c r="C13" s="89">
        <v>0.44367492695595712</v>
      </c>
      <c r="D13" s="89">
        <v>2.9136457093388164</v>
      </c>
      <c r="E13" s="89">
        <v>7.3016989503300502</v>
      </c>
    </row>
    <row r="14" spans="1:13" x14ac:dyDescent="0.3">
      <c r="A14" s="93" t="s">
        <v>67</v>
      </c>
      <c r="B14" s="89">
        <v>2.0779566316349607</v>
      </c>
      <c r="C14" s="89">
        <v>0.39219843120627512</v>
      </c>
      <c r="D14" s="89">
        <v>2.3743905024379903</v>
      </c>
      <c r="E14" s="89">
        <v>8.6628153487386044</v>
      </c>
    </row>
    <row r="15" spans="1:13" x14ac:dyDescent="0.3">
      <c r="A15" s="93" t="s">
        <v>68</v>
      </c>
      <c r="B15" s="89">
        <v>1.517607973421927</v>
      </c>
      <c r="C15" s="89">
        <v>0.38407543771355918</v>
      </c>
      <c r="D15" s="89">
        <v>1.6422535957407356</v>
      </c>
      <c r="E15" s="89">
        <v>9.8137896326119769</v>
      </c>
    </row>
    <row r="16" spans="1:13" x14ac:dyDescent="0.3">
      <c r="A16" s="93" t="s">
        <v>71</v>
      </c>
      <c r="B16" s="89">
        <v>2.0152257534784512</v>
      </c>
      <c r="C16" s="89">
        <v>0.40639200377046408</v>
      </c>
      <c r="D16" s="89">
        <v>2.3058522227063749</v>
      </c>
      <c r="E16" s="89">
        <v>8.6018158697411362</v>
      </c>
    </row>
    <row r="17" spans="1:5" ht="16.899999999999999" customHeight="1" x14ac:dyDescent="0.3">
      <c r="A17" s="62" t="s">
        <v>102</v>
      </c>
      <c r="B17" s="63"/>
      <c r="C17" s="63"/>
      <c r="D17" s="63"/>
      <c r="E17" s="63"/>
    </row>
    <row r="18" spans="1:5" ht="21" customHeight="1" x14ac:dyDescent="0.3">
      <c r="A18" s="98" t="s">
        <v>72</v>
      </c>
      <c r="B18" s="98"/>
      <c r="C18" s="98"/>
      <c r="D18" s="98"/>
      <c r="E18" s="98"/>
    </row>
    <row r="19" spans="1:5" x14ac:dyDescent="0.3">
      <c r="A19" s="63" t="s">
        <v>73</v>
      </c>
      <c r="B19" s="63"/>
      <c r="C19" s="63"/>
      <c r="D19" s="63"/>
      <c r="E19" s="63"/>
    </row>
    <row r="20" spans="1:5" x14ac:dyDescent="0.3">
      <c r="A20" s="61" t="s">
        <v>74</v>
      </c>
      <c r="B20" s="63"/>
      <c r="C20" s="63"/>
      <c r="D20" s="63"/>
      <c r="E20" s="63"/>
    </row>
    <row r="21" spans="1:5" x14ac:dyDescent="0.3">
      <c r="A21" s="61" t="s">
        <v>75</v>
      </c>
      <c r="B21" s="61"/>
      <c r="C21" s="61"/>
      <c r="D21" s="61"/>
      <c r="E21" s="61"/>
    </row>
    <row r="22" spans="1:5" x14ac:dyDescent="0.3">
      <c r="A22" s="61"/>
      <c r="B22" s="60"/>
      <c r="C22" s="60"/>
      <c r="D22" s="60"/>
      <c r="E22" s="60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tabD1</vt:lpstr>
      <vt:lpstr>tabD2</vt:lpstr>
      <vt:lpstr>figD1</vt:lpstr>
      <vt:lpstr>figD2</vt:lpstr>
      <vt:lpstr>figD3</vt:lpstr>
      <vt:lpstr>figD4</vt:lpstr>
      <vt:lpstr>figD5</vt:lpstr>
      <vt:lpstr>tabD5</vt:lpstr>
      <vt:lpstr>figD6</vt:lpstr>
      <vt:lpstr>figD7</vt:lpstr>
      <vt:lpstr>figD8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2023-04-14T12:54:42Z</cp:lastPrinted>
  <dcterms:created xsi:type="dcterms:W3CDTF">2020-12-31T13:55:56Z</dcterms:created>
  <dcterms:modified xsi:type="dcterms:W3CDTF">2026-03-05T13:24:12Z</dcterms:modified>
</cp:coreProperties>
</file>