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l mio Drive\01_OSSERVATORIO_scuola\Osserv2023_as2021_22\3_Appendice\"/>
    </mc:Choice>
  </mc:AlternateContent>
  <bookViews>
    <workbookView xWindow="0" yWindow="0" windowWidth="19200" windowHeight="11460" tabRatio="845"/>
  </bookViews>
  <sheets>
    <sheet name="Indice" sheetId="48" r:id="rId1"/>
    <sheet name="fig_I1" sheetId="51" r:id="rId2"/>
    <sheet name="tab_I1" sheetId="16" r:id="rId3"/>
    <sheet name="fig_I2" sheetId="17" r:id="rId4"/>
    <sheet name="tab_I2" sheetId="6" r:id="rId5"/>
    <sheet name="tab_I3" sheetId="45" r:id="rId6"/>
    <sheet name="tab_I4" sheetId="21" r:id="rId7"/>
    <sheet name="fig_I3" sheetId="12" r:id="rId8"/>
    <sheet name="tab_I5" sheetId="18" r:id="rId9"/>
    <sheet name="tab_I6" sheetId="22" r:id="rId10"/>
    <sheet name="fig_I4" sheetId="23" r:id="rId11"/>
    <sheet name="tab_I7" sheetId="46" r:id="rId12"/>
    <sheet name="tab_I8" sheetId="25" r:id="rId13"/>
    <sheet name="fig_I5" sheetId="26" r:id="rId14"/>
    <sheet name="tab_I9" sheetId="32" r:id="rId15"/>
    <sheet name="fig_I6" sheetId="34" r:id="rId16"/>
    <sheet name="fig_I7" sheetId="36" r:id="rId17"/>
    <sheet name="fig_I8" sheetId="44" r:id="rId18"/>
    <sheet name="fig_I9" sheetId="52" r:id="rId19"/>
  </sheets>
  <externalReferences>
    <externalReference r:id="rId20"/>
    <externalReference r:id="rId21"/>
  </externalReferences>
  <definedNames>
    <definedName name="_xlnm._FilterDatabase" localSheetId="7" hidden="1">fig_I3!$A$27:$E$48</definedName>
    <definedName name="appo_contatore" localSheetId="1">#REF!</definedName>
    <definedName name="appo_contatore" localSheetId="10">#REF!</definedName>
    <definedName name="appo_contatore" localSheetId="13">#REF!</definedName>
    <definedName name="appo_contatore" localSheetId="15">#REF!</definedName>
    <definedName name="appo_contatore" localSheetId="16">#REF!</definedName>
    <definedName name="appo_contatore" localSheetId="17">#REF!</definedName>
    <definedName name="appo_contatore" localSheetId="18">#REF!</definedName>
    <definedName name="appo_contatore" localSheetId="5">#REF!</definedName>
    <definedName name="appo_contatore" localSheetId="9">#REF!</definedName>
    <definedName name="appo_contatore" localSheetId="11">#REF!</definedName>
    <definedName name="appo_contatore" localSheetId="12">#REF!</definedName>
    <definedName name="appo_contatore" localSheetId="14">#REF!</definedName>
    <definedName name="appo_contatore">#REF!</definedName>
    <definedName name="appoFonte" localSheetId="1">#REF!</definedName>
    <definedName name="appoFonte" localSheetId="10">#REF!</definedName>
    <definedName name="appoFonte" localSheetId="13">#REF!</definedName>
    <definedName name="appoFonte" localSheetId="15">#REF!</definedName>
    <definedName name="appoFonte" localSheetId="16">#REF!</definedName>
    <definedName name="appoFonte" localSheetId="17">#REF!</definedName>
    <definedName name="appoFonte" localSheetId="18">#REF!</definedName>
    <definedName name="appoFonte" localSheetId="5">#REF!</definedName>
    <definedName name="appoFonte" localSheetId="9">#REF!</definedName>
    <definedName name="appoFonte" localSheetId="11">#REF!</definedName>
    <definedName name="appoFonte" localSheetId="12">#REF!</definedName>
    <definedName name="appoFonte" localSheetId="14">#REF!</definedName>
    <definedName name="appoFonte">#REF!</definedName>
    <definedName name="appoTitolo" localSheetId="1">#REF!</definedName>
    <definedName name="appoTitolo" localSheetId="10">#REF!</definedName>
    <definedName name="appoTitolo" localSheetId="13">#REF!</definedName>
    <definedName name="appoTitolo" localSheetId="15">#REF!</definedName>
    <definedName name="appoTitolo" localSheetId="16">#REF!</definedName>
    <definedName name="appoTitolo" localSheetId="17">#REF!</definedName>
    <definedName name="appoTitolo" localSheetId="18">#REF!</definedName>
    <definedName name="appoTitolo" localSheetId="5">#REF!</definedName>
    <definedName name="appoTitolo" localSheetId="9">#REF!</definedName>
    <definedName name="appoTitolo" localSheetId="11">#REF!</definedName>
    <definedName name="appoTitolo" localSheetId="12">#REF!</definedName>
    <definedName name="appoTitolo" localSheetId="14">#REF!</definedName>
    <definedName name="appoTitolo">#REF!</definedName>
    <definedName name="box" localSheetId="1">#REF!</definedName>
    <definedName name="box" localSheetId="10">#REF!</definedName>
    <definedName name="box" localSheetId="13">#REF!</definedName>
    <definedName name="box" localSheetId="15">#REF!</definedName>
    <definedName name="box" localSheetId="16">#REF!</definedName>
    <definedName name="box" localSheetId="17">#REF!</definedName>
    <definedName name="box" localSheetId="18">#REF!</definedName>
    <definedName name="box" localSheetId="5">#REF!</definedName>
    <definedName name="box" localSheetId="9">#REF!</definedName>
    <definedName name="box" localSheetId="11">#REF!</definedName>
    <definedName name="box" localSheetId="12">#REF!</definedName>
    <definedName name="box" localSheetId="14">#REF!</definedName>
    <definedName name="box">#REF!</definedName>
    <definedName name="Fonte" localSheetId="1">#REF!</definedName>
    <definedName name="Fonte" localSheetId="10">#REF!</definedName>
    <definedName name="Fonte" localSheetId="13">#REF!</definedName>
    <definedName name="Fonte" localSheetId="15">#REF!</definedName>
    <definedName name="Fonte" localSheetId="16">#REF!</definedName>
    <definedName name="Fonte" localSheetId="17">#REF!</definedName>
    <definedName name="Fonte" localSheetId="18">#REF!</definedName>
    <definedName name="Fonte" localSheetId="5">#REF!</definedName>
    <definedName name="Fonte" localSheetId="9">#REF!</definedName>
    <definedName name="Fonte" localSheetId="11">#REF!</definedName>
    <definedName name="Fonte" localSheetId="12">#REF!</definedName>
    <definedName name="Fonte" localSheetId="14">#REF!</definedName>
    <definedName name="Fonte">#REF!</definedName>
    <definedName name="fonte1">[1]APRE!$H$1:$H$2</definedName>
    <definedName name="InputDir" localSheetId="1">#REF!</definedName>
    <definedName name="InputDir" localSheetId="10">#REF!</definedName>
    <definedName name="InputDir" localSheetId="13">#REF!</definedName>
    <definedName name="InputDir" localSheetId="15">#REF!</definedName>
    <definedName name="InputDir" localSheetId="16">#REF!</definedName>
    <definedName name="InputDir" localSheetId="17">#REF!</definedName>
    <definedName name="InputDir" localSheetId="18">#REF!</definedName>
    <definedName name="InputDir" localSheetId="5">#REF!</definedName>
    <definedName name="InputDir" localSheetId="6">#REF!</definedName>
    <definedName name="InputDir" localSheetId="9">#REF!</definedName>
    <definedName name="InputDir" localSheetId="11">#REF!</definedName>
    <definedName name="InputDir" localSheetId="12">#REF!</definedName>
    <definedName name="InputDir" localSheetId="14">#REF!</definedName>
    <definedName name="InputDir">#REF!</definedName>
    <definedName name="Lcolonna1" localSheetId="1">#REF!</definedName>
    <definedName name="Lcolonna1" localSheetId="10">#REF!</definedName>
    <definedName name="Lcolonna1" localSheetId="13">#REF!</definedName>
    <definedName name="Lcolonna1" localSheetId="15">#REF!</definedName>
    <definedName name="Lcolonna1" localSheetId="16">#REF!</definedName>
    <definedName name="Lcolonna1" localSheetId="17">#REF!</definedName>
    <definedName name="Lcolonna1" localSheetId="18">#REF!</definedName>
    <definedName name="Lcolonna1" localSheetId="5">#REF!</definedName>
    <definedName name="Lcolonna1" localSheetId="9">#REF!</definedName>
    <definedName name="Lcolonna1" localSheetId="11">#REF!</definedName>
    <definedName name="Lcolonna1" localSheetId="12">#REF!</definedName>
    <definedName name="Lcolonna1" localSheetId="14">#REF!</definedName>
    <definedName name="Lcolonna1">#REF!</definedName>
    <definedName name="nota4" localSheetId="1">[2]Note!#REF!</definedName>
    <definedName name="nota4" localSheetId="6">[2]Note!#REF!</definedName>
    <definedName name="nota4" localSheetId="11">[2]Note!#REF!</definedName>
    <definedName name="nota4">[2]Note!#REF!</definedName>
    <definedName name="numtestata" localSheetId="1">#REF!</definedName>
    <definedName name="numtestata" localSheetId="10">#REF!</definedName>
    <definedName name="numtestata" localSheetId="13">#REF!</definedName>
    <definedName name="numtestata" localSheetId="15">#REF!</definedName>
    <definedName name="numtestata" localSheetId="16">#REF!</definedName>
    <definedName name="numtestata" localSheetId="17">#REF!</definedName>
    <definedName name="numtestata" localSheetId="18">#REF!</definedName>
    <definedName name="numtestata" localSheetId="5">#REF!</definedName>
    <definedName name="numtestata" localSheetId="9">#REF!</definedName>
    <definedName name="numtestata" localSheetId="11">#REF!</definedName>
    <definedName name="numtestata" localSheetId="12">#REF!</definedName>
    <definedName name="numtestata" localSheetId="14">#REF!</definedName>
    <definedName name="numtestata">#REF!</definedName>
    <definedName name="OuputDir" localSheetId="1">#REF!</definedName>
    <definedName name="OuputDir" localSheetId="10">#REF!</definedName>
    <definedName name="OuputDir" localSheetId="13">#REF!</definedName>
    <definedName name="OuputDir" localSheetId="15">#REF!</definedName>
    <definedName name="OuputDir" localSheetId="16">#REF!</definedName>
    <definedName name="OuputDir" localSheetId="17">#REF!</definedName>
    <definedName name="OuputDir" localSheetId="18">#REF!</definedName>
    <definedName name="OuputDir" localSheetId="5">#REF!</definedName>
    <definedName name="OuputDir" localSheetId="6">#REF!</definedName>
    <definedName name="OuputDir" localSheetId="9">#REF!</definedName>
    <definedName name="OuputDir" localSheetId="11">#REF!</definedName>
    <definedName name="OuputDir" localSheetId="12">#REF!</definedName>
    <definedName name="OuputDir" localSheetId="14">#REF!</definedName>
    <definedName name="OuputDir">#REF!</definedName>
    <definedName name="OutputDir" localSheetId="1">#REF!</definedName>
    <definedName name="OutputDir" localSheetId="10">#REF!</definedName>
    <definedName name="OutputDir" localSheetId="13">#REF!</definedName>
    <definedName name="OutputDir" localSheetId="15">#REF!</definedName>
    <definedName name="OutputDir" localSheetId="16">#REF!</definedName>
    <definedName name="OutputDir" localSheetId="17">#REF!</definedName>
    <definedName name="OutputDir" localSheetId="18">#REF!</definedName>
    <definedName name="OutputDir" localSheetId="5">#REF!</definedName>
    <definedName name="OutputDir" localSheetId="6">#REF!</definedName>
    <definedName name="OutputDir" localSheetId="9">#REF!</definedName>
    <definedName name="OutputDir" localSheetId="11">#REF!</definedName>
    <definedName name="OutputDir" localSheetId="12">#REF!</definedName>
    <definedName name="OutputDir" localSheetId="14">#REF!</definedName>
    <definedName name="OutputDir">#REF!</definedName>
    <definedName name="TABLE" localSheetId="15">fig_I6!#REF!</definedName>
    <definedName name="TABLE" localSheetId="2">tab_I1!#REF!</definedName>
    <definedName name="TABLE_2" localSheetId="2">tab_I1!#REF!</definedName>
  </definedNames>
  <calcPr calcId="162913"/>
</workbook>
</file>

<file path=xl/calcChain.xml><?xml version="1.0" encoding="utf-8"?>
<calcChain xmlns="http://schemas.openxmlformats.org/spreadsheetml/2006/main">
  <c r="B11" i="6" l="1"/>
  <c r="C11" i="6"/>
  <c r="D11" i="6"/>
  <c r="E11" i="6"/>
  <c r="F11" i="6"/>
  <c r="B12" i="6"/>
  <c r="C12" i="6"/>
  <c r="D12" i="6"/>
  <c r="E12" i="6"/>
  <c r="F12" i="6"/>
  <c r="B13" i="6"/>
  <c r="C13" i="6"/>
  <c r="D13" i="6"/>
  <c r="E13" i="6"/>
  <c r="F13" i="6"/>
  <c r="B14" i="6"/>
  <c r="C14" i="6"/>
  <c r="D14" i="6"/>
  <c r="E14" i="6"/>
  <c r="F14" i="6"/>
  <c r="C10" i="6"/>
  <c r="D10" i="6"/>
  <c r="E10" i="6"/>
  <c r="F10" i="6"/>
  <c r="B10" i="6"/>
  <c r="I32" i="51" l="1"/>
  <c r="H32" i="51"/>
  <c r="G32" i="51"/>
  <c r="B24" i="48"/>
  <c r="B23" i="48"/>
  <c r="B22" i="48"/>
  <c r="B21" i="48"/>
  <c r="B20" i="48"/>
  <c r="B18" i="48"/>
  <c r="B17" i="48"/>
  <c r="B16" i="48"/>
  <c r="B15" i="48"/>
  <c r="B14" i="48"/>
  <c r="B12" i="48"/>
  <c r="B11" i="48"/>
  <c r="B10" i="48"/>
  <c r="B9" i="48"/>
  <c r="B8" i="48"/>
  <c r="B7" i="48"/>
  <c r="B6" i="48"/>
  <c r="B5" i="48"/>
</calcChain>
</file>

<file path=xl/sharedStrings.xml><?xml version="1.0" encoding="utf-8"?>
<sst xmlns="http://schemas.openxmlformats.org/spreadsheetml/2006/main" count="479" uniqueCount="206">
  <si>
    <t>Totale complessivo</t>
  </si>
  <si>
    <t>Vecchio ordinamento</t>
  </si>
  <si>
    <t xml:space="preserve">Valori assoluti </t>
  </si>
  <si>
    <t>Totale</t>
  </si>
  <si>
    <t>Scienze gastronomiche</t>
  </si>
  <si>
    <t>Biella</t>
  </si>
  <si>
    <t>Cuneo</t>
  </si>
  <si>
    <t>Ivrea</t>
  </si>
  <si>
    <t>Orbassano</t>
  </si>
  <si>
    <t>Abruzzo</t>
  </si>
  <si>
    <t>Atenei</t>
  </si>
  <si>
    <t>Torino</t>
  </si>
  <si>
    <t>Novara</t>
  </si>
  <si>
    <t>Alessandria</t>
  </si>
  <si>
    <t>Vercelli</t>
  </si>
  <si>
    <t>Piemonte Orientale</t>
  </si>
  <si>
    <t>Asti</t>
  </si>
  <si>
    <t>Politecnico</t>
  </si>
  <si>
    <t>Università di Torino</t>
  </si>
  <si>
    <t>Ingegneria</t>
  </si>
  <si>
    <t>Architettura</t>
  </si>
  <si>
    <t xml:space="preserve">Totale </t>
  </si>
  <si>
    <t>Università Piemonte Orientale</t>
  </si>
  <si>
    <t>Val. %</t>
  </si>
  <si>
    <t>Piemonte</t>
  </si>
  <si>
    <t>totale</t>
  </si>
  <si>
    <t>Liguria</t>
  </si>
  <si>
    <t>Lombardia</t>
  </si>
  <si>
    <t>Veneto</t>
  </si>
  <si>
    <t>Marche</t>
  </si>
  <si>
    <t>Toscana</t>
  </si>
  <si>
    <t>Umbria</t>
  </si>
  <si>
    <t>Lazio</t>
  </si>
  <si>
    <t>Campania</t>
  </si>
  <si>
    <t>Molise</t>
  </si>
  <si>
    <t>Puglia</t>
  </si>
  <si>
    <t>Basilicata</t>
  </si>
  <si>
    <t>Calabria</t>
  </si>
  <si>
    <t>Sicilia</t>
  </si>
  <si>
    <t>Sardegna</t>
  </si>
  <si>
    <t>TOTALE</t>
  </si>
  <si>
    <t>Valori %</t>
  </si>
  <si>
    <t>Valle d'Aosta</t>
  </si>
  <si>
    <t xml:space="preserve">&lt;= 18 anni </t>
  </si>
  <si>
    <t>19 anni</t>
  </si>
  <si>
    <t>20 anni</t>
  </si>
  <si>
    <t>21 anni</t>
  </si>
  <si>
    <t>Scienze Gastronomiche</t>
  </si>
  <si>
    <t>Nuovo ordinamento</t>
  </si>
  <si>
    <t>Val. Ass.</t>
  </si>
  <si>
    <t>Laurea triennale</t>
  </si>
  <si>
    <t>Laureati</t>
  </si>
  <si>
    <t>Emilia-Romagna</t>
  </si>
  <si>
    <t xml:space="preserve">Iscritti </t>
  </si>
  <si>
    <t>Immatricolati</t>
  </si>
  <si>
    <t>11/12</t>
  </si>
  <si>
    <t>Grugliasco</t>
  </si>
  <si>
    <t>Savigliano</t>
  </si>
  <si>
    <t>Ciclo unico</t>
  </si>
  <si>
    <t>12/13</t>
  </si>
  <si>
    <t>Friuli-VG</t>
  </si>
  <si>
    <t>ITALIA</t>
  </si>
  <si>
    <t>Indice</t>
  </si>
  <si>
    <t>→</t>
  </si>
  <si>
    <t>13/14</t>
  </si>
  <si>
    <t>Gruppo disciplinare</t>
  </si>
  <si>
    <t xml:space="preserve">Atenei piemontesi complessivi </t>
  </si>
  <si>
    <t xml:space="preserve">Dettaglio atenei </t>
  </si>
  <si>
    <t>di cui donne</t>
  </si>
  <si>
    <t>Scienze Gastro-
nomiche</t>
  </si>
  <si>
    <t xml:space="preserve">
 Val. Ass.</t>
  </si>
  <si>
    <t>Incidenza %</t>
  </si>
  <si>
    <t>Agrario</t>
  </si>
  <si>
    <t>Chimico e Farmaceutico</t>
  </si>
  <si>
    <t>Difesa e Sicurezza</t>
  </si>
  <si>
    <t>Economico-statistico</t>
  </si>
  <si>
    <t>Educazione Fisica</t>
  </si>
  <si>
    <t>Geo-biologico</t>
  </si>
  <si>
    <t>Giuridico</t>
  </si>
  <si>
    <t>Insegnamento</t>
  </si>
  <si>
    <t>Letterario</t>
  </si>
  <si>
    <t>Linguistico</t>
  </si>
  <si>
    <t>Medico</t>
  </si>
  <si>
    <t>Politico-sociale</t>
  </si>
  <si>
    <t>Psicologico</t>
  </si>
  <si>
    <t>Scientifico</t>
  </si>
  <si>
    <t>Comuni</t>
  </si>
  <si>
    <t>Bra (Pollenzo)</t>
  </si>
  <si>
    <t>Estero</t>
  </si>
  <si>
    <t>Valori Percentuali</t>
  </si>
  <si>
    <t>%  residenti in Piemonte</t>
  </si>
  <si>
    <t>% residenti in altra regione</t>
  </si>
  <si>
    <t>% residenti all'estero</t>
  </si>
  <si>
    <t>regione</t>
  </si>
  <si>
    <t>Studenti con cittadinanza straniera</t>
  </si>
  <si>
    <t>Studenti con cittadinanza Italiana</t>
  </si>
  <si>
    <t>M</t>
  </si>
  <si>
    <t>F</t>
  </si>
  <si>
    <t>22 -24 anni</t>
  </si>
  <si>
    <t>&gt;=25 anni</t>
  </si>
  <si>
    <t>(Base)</t>
  </si>
  <si>
    <t xml:space="preserve"> 60-69</t>
  </si>
  <si>
    <t xml:space="preserve"> 70-79</t>
  </si>
  <si>
    <t xml:space="preserve"> 80-89</t>
  </si>
  <si>
    <t xml:space="preserve"> 90-100</t>
  </si>
  <si>
    <t xml:space="preserve"> Non disponibile</t>
  </si>
  <si>
    <t xml:space="preserve"> Istituto tecnico</t>
  </si>
  <si>
    <t xml:space="preserve"> Istituto professionale</t>
  </si>
  <si>
    <t xml:space="preserve"> Titolo straniero</t>
  </si>
  <si>
    <t>Sezione statistica G: Università</t>
  </si>
  <si>
    <t>14/15</t>
  </si>
  <si>
    <t>Var. anno precedente</t>
  </si>
  <si>
    <t>Val %</t>
  </si>
  <si>
    <t>Regioni di residenza</t>
  </si>
  <si>
    <t>Friuli Venezia Giulia</t>
  </si>
  <si>
    <t>Trentino Alto Adige</t>
  </si>
  <si>
    <t>Friuli VG</t>
  </si>
  <si>
    <t>Incidenza % studenti con cittadinanza straniera</t>
  </si>
  <si>
    <t>2014</t>
  </si>
  <si>
    <t>2012</t>
  </si>
  <si>
    <t>2013</t>
  </si>
  <si>
    <t>Nord
Ovest</t>
  </si>
  <si>
    <t>Nord-Est</t>
  </si>
  <si>
    <t>T</t>
  </si>
  <si>
    <t xml:space="preserve">Centro </t>
  </si>
  <si>
    <t>PIEM</t>
  </si>
  <si>
    <t>dati per il grafico</t>
  </si>
  <si>
    <t>Dati per grafico</t>
  </si>
  <si>
    <t>Serie storica Regione Piemonte</t>
  </si>
  <si>
    <t>www.sisform.piemonte.it</t>
  </si>
  <si>
    <t>15/16</t>
  </si>
  <si>
    <t>Trentino</t>
  </si>
  <si>
    <t xml:space="preserve">Gruppo disciplinare </t>
  </si>
  <si>
    <t>gruppi</t>
  </si>
  <si>
    <t>Fonte: fino al 2012 segreterie universitarie (dati al 31 gennaio), dal 2013 Osservatorio regionale per l'università e il diritto allo studio universitario (dati al 31 dicembre)</t>
  </si>
  <si>
    <t xml:space="preserve">Trentino </t>
  </si>
  <si>
    <t>Emilia-R.</t>
  </si>
  <si>
    <t>16/17</t>
  </si>
  <si>
    <t xml:space="preserve"> Liceo classico e scientifico</t>
  </si>
  <si>
    <t xml:space="preserve"> Altri licei e istituti magistrali</t>
  </si>
  <si>
    <t>Altri istituti e istituto non disponibile</t>
  </si>
  <si>
    <t>Fonte: Fino al 2012, Segreterie universitarie piemontesi, dati provvisori al 31 gennaio; dal 2013 Osservatorio regionale per l’università e per il diritto allo studio universitario, elaborazioni IRES</t>
  </si>
  <si>
    <t>Laurea magistrale</t>
  </si>
  <si>
    <t>17/18</t>
  </si>
  <si>
    <t>18/19</t>
  </si>
  <si>
    <t>v.a.</t>
  </si>
  <si>
    <t>Collegno</t>
  </si>
  <si>
    <t>Altri comuni</t>
  </si>
  <si>
    <t>2017/18</t>
  </si>
  <si>
    <t>19/20</t>
  </si>
  <si>
    <t>Vecchio ordinamento (*)</t>
  </si>
  <si>
    <t>Nota: alla voce "Torino" sono inclusi i corsi con doppia sede (es: Torino-Shanghai)</t>
  </si>
  <si>
    <t>2018/19</t>
  </si>
  <si>
    <t>Nota: nel caso del Trentino, è stata considerata la sola provincia di Trento dal momento che il dato della provincia di Bolzano tende a essere molto basso perché sono numerosi i diplomati nella provincia che si iscrivono in università austriache</t>
  </si>
  <si>
    <t>Fonte: elaborazioni IRES-Osservatorio regionale per l’università e per il diritto allo studio universitario</t>
  </si>
  <si>
    <t>Fig. I.3  Tasso di iscrizione all’università per regione di residenza degli studenti</t>
  </si>
  <si>
    <t xml:space="preserve">Fig. I.6 Andamento dei laureati negli atenei piemontesi </t>
  </si>
  <si>
    <t>Fig. I.9 Quota di popolazione con un titolo universitario sui residenti nella fascia di età 30-34 anni</t>
  </si>
  <si>
    <t>EU27</t>
  </si>
  <si>
    <t xml:space="preserve">Nota: Obiettivo Lisbona 2020: almeno 40% dei 30-34enni con titolo universitario
</t>
  </si>
  <si>
    <t>20/21</t>
  </si>
  <si>
    <t>Fuori Piemonte</t>
  </si>
  <si>
    <t>Emilia Romagna</t>
  </si>
  <si>
    <t>Totale degli iscritti</t>
  </si>
  <si>
    <t>2019/20</t>
  </si>
  <si>
    <t>Politecnico di Torino</t>
  </si>
  <si>
    <t>Val. Ass. 2020</t>
  </si>
  <si>
    <t>Nota: nel caso del Trentino, è stata considerata la sola provincia di Trento; il dato della provincia di Bolzano tende a essere molto basso perché sono numerosi i diplomati nella provincia che si iscrivono in universtà tedesche o austriache</t>
  </si>
  <si>
    <r>
      <t xml:space="preserve">Osservatorio Istruzione e formazione professionale. Piemonte </t>
    </r>
    <r>
      <rPr>
        <sz val="20"/>
        <rFont val="Century Gothic"/>
        <family val="2"/>
      </rPr>
      <t>2023</t>
    </r>
  </si>
  <si>
    <t>Fig. I.1 Andamento degli iscritti agli atenei piemontesi, a.a. 2011/12 - 2021/22</t>
  </si>
  <si>
    <t>21/22</t>
  </si>
  <si>
    <t>Tab. I.1 Iscritti per gruppo disciplinare e ateneo, in Piemonte, a.a. 2021/22</t>
  </si>
  <si>
    <t>Fonte: elaborazioni IRES-Osservatorio regionale per l’università e per il diritto allo studio universitario (dicembre 2021)</t>
  </si>
  <si>
    <r>
      <t xml:space="preserve">Note: all'Università di Torino i 105 iscritti al gruppo </t>
    </r>
    <r>
      <rPr>
        <i/>
        <sz val="8"/>
        <color indexed="63"/>
        <rFont val="Century Gothic"/>
        <family val="2"/>
      </rPr>
      <t>Ingegneria</t>
    </r>
    <r>
      <rPr>
        <sz val="8"/>
        <color indexed="63"/>
        <rFont val="Century Gothic"/>
        <family val="2"/>
      </rPr>
      <t xml:space="preserve"> frequentano i corsi di laurea magistrale in </t>
    </r>
    <r>
      <rPr>
        <i/>
        <sz val="8"/>
        <color indexed="63"/>
        <rFont val="Century Gothic"/>
        <family val="2"/>
      </rPr>
      <t>Scienze dei materiali</t>
    </r>
    <r>
      <rPr>
        <sz val="8"/>
        <color indexed="63"/>
        <rFont val="Century Gothic"/>
        <family val="2"/>
      </rPr>
      <t xml:space="preserve"> e </t>
    </r>
    <r>
      <rPr>
        <i/>
        <sz val="8"/>
        <color indexed="63"/>
        <rFont val="Century Gothic"/>
        <family val="2"/>
      </rPr>
      <t>Scienze dei materiali per i beni culturali</t>
    </r>
    <r>
      <rPr>
        <sz val="8"/>
        <color indexed="63"/>
        <rFont val="Century Gothic"/>
        <family val="2"/>
      </rPr>
      <t xml:space="preserve">, mentre l'unico studente inserito nel gruppo </t>
    </r>
    <r>
      <rPr>
        <i/>
        <sz val="8"/>
        <color indexed="63"/>
        <rFont val="Century Gothic"/>
        <family val="2"/>
      </rPr>
      <t>Architettura</t>
    </r>
    <r>
      <rPr>
        <sz val="8"/>
        <color indexed="63"/>
        <rFont val="Century Gothic"/>
        <family val="2"/>
      </rPr>
      <t xml:space="preserve"> è iscritto al corso di </t>
    </r>
    <r>
      <rPr>
        <i/>
        <sz val="8"/>
        <color indexed="63"/>
        <rFont val="Century Gothic"/>
        <family val="2"/>
      </rPr>
      <t>Scienza e cultura delle Alpi.
Al Politecnico di Torino i 16 iscritti al gruppo Politico-sociale frequentano il corso di laurea magistrale in Digital skills for sustainable societal transitions.</t>
    </r>
  </si>
  <si>
    <t>Fig. I.2  Iscritti per gruppo disciplinare, in Piemonte, a.a. 2021/22, valori assoluti</t>
  </si>
  <si>
    <t xml:space="preserve">Tab.  I.2 Atenei piemontesi: iscritti nell'a.a. 2021/22 per tipo di corso di laurea </t>
  </si>
  <si>
    <t>Tab. I.3 Atenei piemontesi:  iscritti per sede universitaria, a.a. 2021/22</t>
  </si>
  <si>
    <t>Nota: il totale degli studenti differisce da quello delle altre tabelle in quanto non comprende uno studente iscritto all'Università di Torino per il quale i dati in nostro possesso non riportano la regione di residenza</t>
  </si>
  <si>
    <t>Tab. I.4 Iscritti  agli atenei piemontesi  per regione di residenza degli studenti, a.a. 2021/22</t>
  </si>
  <si>
    <t>Tab. I.5  Atenei piemontesi: studenti per cittadinanza, a.a. 2021/22</t>
  </si>
  <si>
    <t>2020/21</t>
  </si>
  <si>
    <t>Fonte: Istat, Annuario Statistico Italiano (edizioni 2022, 2021, 2020, 2019)</t>
  </si>
  <si>
    <t>Iscritti per 100 giovani di 19-25 anni, a.a. 2020/21-2019/20</t>
  </si>
  <si>
    <t>Fonte: Istat, Annuario Statistico Italiano (edizioni 2022, 2021)</t>
  </si>
  <si>
    <t>Tab. I.6  Immatricolati per gruppo disciplinare e ateneo, in Piemonte, a.a. 2021/22</t>
  </si>
  <si>
    <t>Nota: nella tabella non sono considerati 26 immatricolati al corso di laurea professionalizzante in Tecnologie per l'Industria Manifatturiera offerto dal Politecnico di Torino</t>
  </si>
  <si>
    <t xml:space="preserve">Fonte: Annuario Statistico Italiano 2022, tavola 7.8
Nota: in ordine discendente per tasso di passaggio complessivo in ciascuna regione.  </t>
  </si>
  <si>
    <t>Percentuale di immatricolati che nell'anno solare t-1 si sono immatricolati all'università nello stesso anno. Anno accademico 2020/21</t>
  </si>
  <si>
    <t>Nota: l'età è calcolata come differenza tra il 2021 e l'anno di nascita dello studente. Nella tabella non sono considerati 26 immatricolati al corso di laurea professionalizzante in Tecnologie per l'Industria Manifatturiera offerto dal Politecnico di Torino. Non è nota l'età di 2 studenti</t>
  </si>
  <si>
    <t>Tab. I.7 Immatricolati per gruppo disciplinare ed età (valori percentuali, a.a. 2021/22)</t>
  </si>
  <si>
    <t>Nota: non sono considerati 26 immatricolati al corso di laurea professionalizzante in Tecnologie per l'Industria Manifatturiera offerto dal Politecnico di Torino</t>
  </si>
  <si>
    <t>Tab. I.8  Immatricolati per voto di diploma, atenei e gruppi disciplinari, a.a. 2021/22</t>
  </si>
  <si>
    <t>Fig. I.5 Atenei piemontesi: immatricolati per tipo di diploma di scuola secondaria di II grado (valori percentuali, a.a. 2021/22)</t>
  </si>
  <si>
    <t>Nota: non sono considerati 26 immatricolati al corso di laurea professionalizzante in Tecnologie per l'Industria Manifatturiera offerto dal Politecnico di Torino. I dati sono ordinati in base alla percentuale di studenti in possesso di maturità liceale classica o scientifica</t>
  </si>
  <si>
    <t>Val. Ass. 2021</t>
  </si>
  <si>
    <t>Distribuzione % 2021</t>
  </si>
  <si>
    <t>Var. % 2021-2020</t>
  </si>
  <si>
    <t>Tab. I.9 Laureati negli atenei piemontesi nel 2021</t>
  </si>
  <si>
    <t>Fig. I.7 Laureati nel 2021 per Ateneo e tipo di corso</t>
  </si>
  <si>
    <t>Fig. I.8 Giovani che conseguono un titolo universitario per la prima volta (laureati per 100 persone di 25 anni), anni 2021 e 2020</t>
  </si>
  <si>
    <t>Fonte: Istat, Annuario Statistico Italiano (edizioni 2022 e 2021), elaborazioni IRES</t>
  </si>
  <si>
    <t>(*)  Comprende i titoli universitari del nuovo ordinamento (lauree triennali e  specialistiche/magistrali a ciclo unico) e del vecchio ordinamento. Non sono comprese le lauree specialistiche biennali. L'indicatore è una misura della quota dei laureati (giovani che hanno conseguito almeno un titolo universitario) sui venticinquenni. Nel caso del Trentino è stata considerata la sola Provincia di Trento</t>
  </si>
  <si>
    <t>Fonte: Itat, https://noi-italia.istat.it/; database Eurostat</t>
  </si>
  <si>
    <t>Mezzogiorno</t>
  </si>
  <si>
    <t>Aggiornamento 27 febbraio 2023</t>
  </si>
  <si>
    <t>Fig. I.4 Tasso di passaggio dalla scuola secondaria all'università per regione di residenza degli studenti e genere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</si>
</sst>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0.0"/>
    <numFmt numFmtId="168" formatCode="_(&quot;$&quot;* #,##0_);_(&quot;$&quot;* \(#,##0\);_(&quot;$&quot;* &quot;-&quot;_);_(@_)"/>
    <numFmt numFmtId="169" formatCode="_(* #,##0_);_(* \(#,##0\);_(* &quot;-&quot;_);_(@_)"/>
    <numFmt numFmtId="170" formatCode="_-[$€]\ * #,##0.00_-;\-[$€]\ * #,##0.00_-;_-[$€]\ * &quot;-&quot;??_-;_-@_-"/>
    <numFmt numFmtId="171" formatCode="_-* #,##0\ _€_-;\-* #,##0\ _€_-;_-* &quot;-&quot;??\ _€_-;_-@_-"/>
    <numFmt numFmtId="172" formatCode="_-* #,##0_-;\-* #,##0_-;_-* &quot;-&quot;??_-;_-@_-"/>
    <numFmt numFmtId="173" formatCode="_-* #,##0.0\ _€_-;\-* #,##0.0\ _€_-;_-* &quot;-&quot;??\ _€_-;_-@_-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3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8"/>
      <color indexed="56"/>
      <name val="Century Gothic"/>
      <family val="2"/>
    </font>
    <font>
      <sz val="8"/>
      <color indexed="62"/>
      <name val="Century Gothic"/>
      <family val="2"/>
    </font>
    <font>
      <sz val="8"/>
      <name val="Century Gothic"/>
      <family val="2"/>
    </font>
    <font>
      <sz val="16"/>
      <name val="Century Gothic"/>
      <family val="2"/>
    </font>
    <font>
      <sz val="8"/>
      <color indexed="19"/>
      <name val="Century Gothic"/>
      <family val="2"/>
    </font>
    <font>
      <sz val="8"/>
      <color indexed="56"/>
      <name val="Calibri"/>
      <family val="2"/>
    </font>
    <font>
      <i/>
      <sz val="10"/>
      <color indexed="62"/>
      <name val="Calibri"/>
      <family val="2"/>
    </font>
    <font>
      <b/>
      <i/>
      <sz val="8"/>
      <color indexed="62"/>
      <name val="Calibri"/>
      <family val="2"/>
    </font>
    <font>
      <sz val="11"/>
      <name val="Century Gothic"/>
      <family val="2"/>
    </font>
    <font>
      <sz val="20"/>
      <name val="Century Gothic"/>
      <family val="2"/>
    </font>
    <font>
      <u/>
      <sz val="11"/>
      <color indexed="30"/>
      <name val="Century Gothic"/>
      <family val="2"/>
    </font>
    <font>
      <sz val="8"/>
      <color indexed="63"/>
      <name val="Century Gothic"/>
      <family val="2"/>
    </font>
    <font>
      <i/>
      <sz val="8"/>
      <color indexed="63"/>
      <name val="Century Gothic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2" tint="-0.749992370372631"/>
      <name val="Calibri"/>
      <family val="2"/>
    </font>
    <font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i/>
      <sz val="11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sz val="10"/>
      <color theme="2" tint="-0.749992370372631"/>
      <name val="Century Gothic"/>
      <family val="2"/>
    </font>
    <font>
      <sz val="8"/>
      <color theme="1" tint="0.34998626667073579"/>
      <name val="Century Gothic"/>
      <family val="2"/>
    </font>
    <font>
      <i/>
      <sz val="8"/>
      <color theme="2" tint="-0.749992370372631"/>
      <name val="Century Gothic"/>
      <family val="2"/>
    </font>
    <font>
      <i/>
      <sz val="10"/>
      <color theme="2" tint="-0.749992370372631"/>
      <name val="Century Gothic"/>
      <family val="2"/>
    </font>
    <font>
      <i/>
      <sz val="12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rgb="FF002060"/>
      <name val="Century Gothic"/>
      <family val="2"/>
    </font>
    <font>
      <b/>
      <sz val="8"/>
      <color rgb="FF002060"/>
      <name val="Century Gothic"/>
      <family val="2"/>
    </font>
    <font>
      <b/>
      <sz val="11"/>
      <color rgb="FFFFFFFF"/>
      <name val="Calibri"/>
      <family val="2"/>
    </font>
    <font>
      <b/>
      <sz val="24"/>
      <color rgb="FF00B050"/>
      <name val="Arial"/>
      <family val="2"/>
    </font>
    <font>
      <i/>
      <sz val="8"/>
      <color theme="1" tint="0.34998626667073579"/>
      <name val="Century Gothic"/>
      <family val="2"/>
    </font>
    <font>
      <b/>
      <sz val="9"/>
      <color theme="2" tint="-0.749992370372631"/>
      <name val="Century Gothic"/>
      <family val="2"/>
    </font>
    <font>
      <sz val="8"/>
      <color theme="1" tint="0.249977111117893"/>
      <name val="Century Gothic"/>
      <family val="2"/>
    </font>
    <font>
      <i/>
      <sz val="8"/>
      <color theme="1" tint="0.249977111117893"/>
      <name val="Century Gothic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entury Gothic"/>
      <family val="2"/>
    </font>
    <font>
      <sz val="8"/>
      <color theme="1" tint="0.14999847407452621"/>
      <name val="Century Gothic"/>
      <family val="2"/>
    </font>
    <font>
      <sz val="8"/>
      <color rgb="FF4A442A"/>
      <name val="Century Gothic"/>
      <family val="2"/>
    </font>
    <font>
      <sz val="11"/>
      <color theme="1" tint="0.34998626667073579"/>
      <name val="Century Gothic"/>
      <family val="2"/>
    </font>
    <font>
      <b/>
      <i/>
      <sz val="8"/>
      <color theme="2" tint="-0.74999237037263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/>
      <right/>
      <top style="thin">
        <color indexed="47"/>
      </top>
      <bottom/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</borders>
  <cellStyleXfs count="3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0" fontId="25" fillId="0" borderId="0"/>
    <xf numFmtId="0" fontId="9" fillId="0" borderId="0"/>
    <xf numFmtId="0" fontId="19" fillId="0" borderId="0"/>
    <xf numFmtId="0" fontId="25" fillId="0" borderId="0"/>
    <xf numFmtId="0" fontId="26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8" fillId="0" borderId="0"/>
    <xf numFmtId="0" fontId="6" fillId="0" borderId="0"/>
    <xf numFmtId="0" fontId="6" fillId="0" borderId="0"/>
    <xf numFmtId="0" fontId="17" fillId="0" borderId="0"/>
    <xf numFmtId="0" fontId="5" fillId="0" borderId="0"/>
    <xf numFmtId="0" fontId="6" fillId="0" borderId="0"/>
    <xf numFmtId="0" fontId="8" fillId="0" borderId="0"/>
    <xf numFmtId="3" fontId="9" fillId="0" borderId="0"/>
    <xf numFmtId="0" fontId="5" fillId="0" borderId="0"/>
    <xf numFmtId="9" fontId="27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</cellStyleXfs>
  <cellXfs count="272">
    <xf numFmtId="0" fontId="0" fillId="0" borderId="0" xfId="0"/>
    <xf numFmtId="0" fontId="28" fillId="0" borderId="0" xfId="14" applyFont="1" applyBorder="1"/>
    <xf numFmtId="0" fontId="29" fillId="0" borderId="0" xfId="0" applyFont="1" applyFill="1"/>
    <xf numFmtId="0" fontId="29" fillId="0" borderId="1" xfId="0" applyFont="1" applyFill="1" applyBorder="1"/>
    <xf numFmtId="0" fontId="29" fillId="0" borderId="0" xfId="0" applyFont="1" applyFill="1" applyBorder="1"/>
    <xf numFmtId="3" fontId="29" fillId="0" borderId="0" xfId="0" applyNumberFormat="1" applyFont="1" applyFill="1" applyBorder="1" applyAlignment="1"/>
    <xf numFmtId="0" fontId="29" fillId="0" borderId="0" xfId="0" applyFont="1" applyFill="1" applyBorder="1" applyAlignment="1">
      <alignment horizontal="left"/>
    </xf>
    <xf numFmtId="0" fontId="11" fillId="0" borderId="0" xfId="0" applyFont="1"/>
    <xf numFmtId="0" fontId="30" fillId="0" borderId="0" xfId="0" applyFont="1" applyFill="1" applyBorder="1" applyAlignment="1"/>
    <xf numFmtId="0" fontId="29" fillId="0" borderId="0" xfId="0" applyFont="1" applyFill="1" applyBorder="1" applyAlignment="1"/>
    <xf numFmtId="17" fontId="29" fillId="0" borderId="0" xfId="0" applyNumberFormat="1" applyFont="1" applyFill="1" applyBorder="1" applyAlignment="1"/>
    <xf numFmtId="3" fontId="29" fillId="0" borderId="0" xfId="0" applyNumberFormat="1" applyFont="1" applyFill="1" applyBorder="1" applyAlignment="1">
      <alignment horizontal="right"/>
    </xf>
    <xf numFmtId="0" fontId="31" fillId="0" borderId="0" xfId="0" applyFont="1" applyFill="1" applyBorder="1" applyAlignment="1"/>
    <xf numFmtId="3" fontId="29" fillId="0" borderId="0" xfId="21" applyNumberFormat="1" applyFon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center"/>
    </xf>
    <xf numFmtId="167" fontId="29" fillId="0" borderId="0" xfId="0" applyNumberFormat="1" applyFont="1" applyFill="1" applyBorder="1" applyAlignment="1"/>
    <xf numFmtId="0" fontId="29" fillId="0" borderId="2" xfId="0" applyFont="1" applyFill="1" applyBorder="1" applyAlignment="1">
      <alignment horizontal="right"/>
    </xf>
    <xf numFmtId="3" fontId="29" fillId="0" borderId="2" xfId="0" applyNumberFormat="1" applyFont="1" applyFill="1" applyBorder="1" applyAlignment="1"/>
    <xf numFmtId="0" fontId="30" fillId="0" borderId="0" xfId="19" applyFont="1"/>
    <xf numFmtId="0" fontId="29" fillId="0" borderId="0" xfId="19" applyFont="1" applyAlignment="1">
      <alignment horizontal="center"/>
    </xf>
    <xf numFmtId="0" fontId="32" fillId="0" borderId="0" xfId="19" applyFont="1" applyAlignment="1">
      <alignment horizontal="center"/>
    </xf>
    <xf numFmtId="0" fontId="29" fillId="0" borderId="0" xfId="19" applyFont="1"/>
    <xf numFmtId="3" fontId="29" fillId="0" borderId="0" xfId="19" applyNumberFormat="1" applyFont="1" applyAlignment="1">
      <alignment horizontal="center"/>
    </xf>
    <xf numFmtId="167" fontId="29" fillId="0" borderId="0" xfId="19" applyNumberFormat="1" applyFont="1"/>
    <xf numFmtId="0" fontId="29" fillId="0" borderId="0" xfId="19" applyFont="1" applyBorder="1"/>
    <xf numFmtId="3" fontId="29" fillId="0" borderId="0" xfId="19" applyNumberFormat="1" applyFont="1"/>
    <xf numFmtId="0" fontId="29" fillId="0" borderId="0" xfId="18" applyFont="1" applyBorder="1"/>
    <xf numFmtId="0" fontId="29" fillId="0" borderId="0" xfId="19" applyFont="1" applyBorder="1" applyAlignment="1">
      <alignment horizontal="right"/>
    </xf>
    <xf numFmtId="0" fontId="32" fillId="0" borderId="0" xfId="19" quotePrefix="1" applyFont="1" applyBorder="1" applyAlignment="1">
      <alignment horizontal="right"/>
    </xf>
    <xf numFmtId="0" fontId="32" fillId="0" borderId="0" xfId="19" applyFont="1" applyBorder="1" applyAlignment="1">
      <alignment horizontal="right"/>
    </xf>
    <xf numFmtId="0" fontId="32" fillId="0" borderId="0" xfId="19" applyFont="1" applyFill="1" applyBorder="1" applyAlignment="1">
      <alignment horizontal="right"/>
    </xf>
    <xf numFmtId="0" fontId="33" fillId="0" borderId="0" xfId="0" applyFont="1" applyBorder="1"/>
    <xf numFmtId="166" fontId="33" fillId="0" borderId="0" xfId="0" applyNumberFormat="1" applyFont="1" applyBorder="1"/>
    <xf numFmtId="0" fontId="29" fillId="0" borderId="0" xfId="0" applyFont="1" applyBorder="1"/>
    <xf numFmtId="0" fontId="29" fillId="0" borderId="0" xfId="0" applyFont="1" applyBorder="1" applyAlignment="1">
      <alignment textRotation="90"/>
    </xf>
    <xf numFmtId="0" fontId="33" fillId="0" borderId="0" xfId="0" applyFont="1" applyBorder="1" applyAlignment="1">
      <alignment textRotation="90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Fill="1" applyBorder="1"/>
    <xf numFmtId="167" fontId="13" fillId="0" borderId="0" xfId="10" applyNumberFormat="1" applyFont="1" applyBorder="1" applyAlignment="1">
      <alignment wrapText="1"/>
    </xf>
    <xf numFmtId="0" fontId="14" fillId="0" borderId="0" xfId="10" applyFont="1" applyBorder="1"/>
    <xf numFmtId="0" fontId="34" fillId="0" borderId="8" xfId="0" applyFont="1" applyFill="1" applyBorder="1"/>
    <xf numFmtId="3" fontId="14" fillId="0" borderId="0" xfId="10" applyNumberFormat="1" applyFont="1" applyBorder="1"/>
    <xf numFmtId="0" fontId="35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wrapText="1"/>
    </xf>
    <xf numFmtId="2" fontId="29" fillId="0" borderId="0" xfId="0" applyNumberFormat="1" applyFont="1" applyFill="1" applyBorder="1"/>
    <xf numFmtId="0" fontId="29" fillId="0" borderId="8" xfId="0" applyFont="1" applyFill="1" applyBorder="1" applyAlignment="1">
      <alignment wrapText="1"/>
    </xf>
    <xf numFmtId="167" fontId="29" fillId="0" borderId="8" xfId="0" applyNumberFormat="1" applyFont="1" applyFill="1" applyBorder="1"/>
    <xf numFmtId="0" fontId="12" fillId="0" borderId="0" xfId="0" applyFont="1" applyFill="1" applyBorder="1" applyAlignment="1">
      <alignment textRotation="90"/>
    </xf>
    <xf numFmtId="0" fontId="36" fillId="0" borderId="0" xfId="22" applyFont="1" applyAlignment="1">
      <alignment horizontal="left" wrapText="1"/>
    </xf>
    <xf numFmtId="0" fontId="29" fillId="0" borderId="0" xfId="23" applyFont="1"/>
    <xf numFmtId="0" fontId="29" fillId="0" borderId="0" xfId="23" quotePrefix="1" applyFont="1"/>
    <xf numFmtId="16" fontId="29" fillId="0" borderId="0" xfId="23" quotePrefix="1" applyNumberFormat="1" applyFont="1"/>
    <xf numFmtId="0" fontId="29" fillId="0" borderId="0" xfId="23" applyFont="1" applyFill="1"/>
    <xf numFmtId="0" fontId="29" fillId="0" borderId="0" xfId="23" applyFont="1" applyAlignment="1">
      <alignment horizontal="center"/>
    </xf>
    <xf numFmtId="0" fontId="29" fillId="0" borderId="0" xfId="22" applyFont="1"/>
    <xf numFmtId="0" fontId="35" fillId="0" borderId="1" xfId="0" applyFont="1" applyBorder="1" applyAlignment="1">
      <alignment horizontal="center" wrapText="1"/>
    </xf>
    <xf numFmtId="0" fontId="31" fillId="0" borderId="0" xfId="22" applyFont="1" applyAlignment="1">
      <alignment wrapText="1"/>
    </xf>
    <xf numFmtId="0" fontId="29" fillId="0" borderId="1" xfId="0" applyFont="1" applyBorder="1"/>
    <xf numFmtId="0" fontId="12" fillId="0" borderId="0" xfId="25" applyFont="1" applyFill="1"/>
    <xf numFmtId="0" fontId="12" fillId="0" borderId="0" xfId="25" applyFont="1"/>
    <xf numFmtId="0" fontId="29" fillId="0" borderId="0" xfId="25" applyFont="1"/>
    <xf numFmtId="0" fontId="29" fillId="0" borderId="8" xfId="0" applyFont="1" applyBorder="1"/>
    <xf numFmtId="0" fontId="32" fillId="0" borderId="0" xfId="19" applyFont="1"/>
    <xf numFmtId="0" fontId="37" fillId="0" borderId="0" xfId="19" applyFont="1" applyAlignment="1"/>
    <xf numFmtId="1" fontId="29" fillId="0" borderId="0" xfId="19" applyNumberFormat="1" applyFont="1" applyBorder="1"/>
    <xf numFmtId="0" fontId="29" fillId="0" borderId="0" xfId="18" applyFont="1" applyBorder="1" applyAlignment="1">
      <alignment horizontal="center" wrapText="1"/>
    </xf>
    <xf numFmtId="0" fontId="29" fillId="0" borderId="0" xfId="19" applyFont="1" applyAlignment="1">
      <alignment horizontal="left"/>
    </xf>
    <xf numFmtId="0" fontId="29" fillId="0" borderId="0" xfId="19" applyFont="1" applyBorder="1" applyAlignment="1">
      <alignment horizontal="left"/>
    </xf>
    <xf numFmtId="3" fontId="29" fillId="0" borderId="0" xfId="19" applyNumberFormat="1" applyFont="1" applyBorder="1"/>
    <xf numFmtId="0" fontId="38" fillId="0" borderId="0" xfId="0" applyFont="1" applyBorder="1" applyAlignment="1">
      <alignment wrapText="1"/>
    </xf>
    <xf numFmtId="0" fontId="29" fillId="0" borderId="1" xfId="19" applyFont="1" applyFill="1" applyBorder="1" applyAlignment="1">
      <alignment horizontal="right"/>
    </xf>
    <xf numFmtId="0" fontId="29" fillId="0" borderId="1" xfId="18" applyFont="1" applyFill="1" applyBorder="1" applyAlignment="1">
      <alignment horizontal="right" wrapText="1"/>
    </xf>
    <xf numFmtId="3" fontId="29" fillId="0" borderId="1" xfId="19" applyNumberFormat="1" applyFont="1" applyFill="1" applyBorder="1" applyAlignment="1">
      <alignment horizontal="right"/>
    </xf>
    <xf numFmtId="0" fontId="36" fillId="0" borderId="0" xfId="0" applyFont="1" applyBorder="1"/>
    <xf numFmtId="0" fontId="39" fillId="0" borderId="0" xfId="12" applyFont="1"/>
    <xf numFmtId="0" fontId="40" fillId="0" borderId="8" xfId="12" applyFont="1" applyBorder="1"/>
    <xf numFmtId="0" fontId="40" fillId="0" borderId="0" xfId="12" applyFont="1" applyBorder="1" applyAlignment="1"/>
    <xf numFmtId="0" fontId="39" fillId="0" borderId="0" xfId="12" applyFont="1" applyAlignment="1"/>
    <xf numFmtId="0" fontId="40" fillId="0" borderId="0" xfId="12" applyFont="1" applyFill="1" applyBorder="1" applyAlignment="1"/>
    <xf numFmtId="167" fontId="40" fillId="0" borderId="0" xfId="12" applyNumberFormat="1" applyFont="1" applyBorder="1" applyAlignment="1"/>
    <xf numFmtId="0" fontId="14" fillId="0" borderId="0" xfId="24" applyNumberFormat="1" applyFont="1" applyFill="1" applyBorder="1" applyAlignment="1">
      <alignment horizontal="left"/>
    </xf>
    <xf numFmtId="167" fontId="14" fillId="0" borderId="0" xfId="0" applyNumberFormat="1" applyFont="1" applyFill="1" applyBorder="1" applyAlignment="1">
      <alignment horizontal="right" vertical="center"/>
    </xf>
    <xf numFmtId="167" fontId="39" fillId="0" borderId="0" xfId="12" applyNumberFormat="1" applyFont="1" applyBorder="1"/>
    <xf numFmtId="0" fontId="29" fillId="0" borderId="0" xfId="12" applyFont="1"/>
    <xf numFmtId="0" fontId="29" fillId="0" borderId="0" xfId="12" applyFont="1" applyAlignment="1"/>
    <xf numFmtId="0" fontId="41" fillId="0" borderId="0" xfId="0" applyFont="1" applyAlignment="1">
      <alignment horizontal="center"/>
    </xf>
    <xf numFmtId="0" fontId="11" fillId="0" borderId="0" xfId="0" applyFont="1" applyBorder="1"/>
    <xf numFmtId="0" fontId="11" fillId="0" borderId="10" xfId="0" applyFont="1" applyBorder="1"/>
    <xf numFmtId="0" fontId="42" fillId="0" borderId="11" xfId="1" applyFont="1" applyBorder="1" applyAlignment="1" applyProtection="1"/>
    <xf numFmtId="0" fontId="11" fillId="0" borderId="0" xfId="0" applyFont="1" applyBorder="1" applyAlignment="1"/>
    <xf numFmtId="3" fontId="11" fillId="0" borderId="0" xfId="0" applyNumberFormat="1" applyFont="1" applyBorder="1"/>
    <xf numFmtId="0" fontId="11" fillId="0" borderId="12" xfId="0" applyFont="1" applyBorder="1"/>
    <xf numFmtId="0" fontId="11" fillId="0" borderId="13" xfId="0" applyFont="1" applyBorder="1"/>
    <xf numFmtId="0" fontId="15" fillId="0" borderId="0" xfId="0" applyFont="1" applyAlignment="1">
      <alignment horizontal="left"/>
    </xf>
    <xf numFmtId="0" fontId="29" fillId="0" borderId="0" xfId="0" applyFont="1" applyBorder="1" applyAlignment="1">
      <alignment horizontal="left" wrapText="1"/>
    </xf>
    <xf numFmtId="0" fontId="29" fillId="0" borderId="14" xfId="0" applyFont="1" applyFill="1" applyBorder="1" applyAlignment="1">
      <alignment wrapText="1"/>
    </xf>
    <xf numFmtId="0" fontId="35" fillId="0" borderId="14" xfId="0" applyFont="1" applyFill="1" applyBorder="1" applyAlignment="1">
      <alignment horizontal="center"/>
    </xf>
    <xf numFmtId="0" fontId="35" fillId="0" borderId="14" xfId="0" applyFont="1" applyFill="1" applyBorder="1" applyAlignment="1">
      <alignment horizontal="center" wrapText="1"/>
    </xf>
    <xf numFmtId="0" fontId="29" fillId="0" borderId="15" xfId="0" applyFont="1" applyFill="1" applyBorder="1"/>
    <xf numFmtId="167" fontId="35" fillId="0" borderId="14" xfId="0" applyNumberFormat="1" applyFont="1" applyFill="1" applyBorder="1"/>
    <xf numFmtId="0" fontId="29" fillId="0" borderId="8" xfId="0" applyFont="1" applyFill="1" applyBorder="1"/>
    <xf numFmtId="0" fontId="43" fillId="0" borderId="8" xfId="0" applyFont="1" applyBorder="1"/>
    <xf numFmtId="3" fontId="29" fillId="0" borderId="8" xfId="0" applyNumberFormat="1" applyFont="1" applyFill="1" applyBorder="1"/>
    <xf numFmtId="3" fontId="29" fillId="0" borderId="8" xfId="0" applyNumberFormat="1" applyFont="1" applyFill="1" applyBorder="1" applyAlignment="1">
      <alignment wrapText="1"/>
    </xf>
    <xf numFmtId="3" fontId="35" fillId="0" borderId="8" xfId="0" applyNumberFormat="1" applyFont="1" applyFill="1" applyBorder="1" applyAlignment="1">
      <alignment wrapText="1"/>
    </xf>
    <xf numFmtId="0" fontId="29" fillId="0" borderId="8" xfId="23" applyFont="1" applyBorder="1"/>
    <xf numFmtId="0" fontId="30" fillId="0" borderId="0" xfId="0" applyFont="1" applyFill="1" applyBorder="1" applyAlignment="1">
      <alignment wrapText="1"/>
    </xf>
    <xf numFmtId="0" fontId="29" fillId="0" borderId="8" xfId="25" applyFont="1" applyBorder="1"/>
    <xf numFmtId="3" fontId="29" fillId="0" borderId="8" xfId="25" applyNumberFormat="1" applyFont="1" applyBorder="1"/>
    <xf numFmtId="167" fontId="35" fillId="0" borderId="1" xfId="0" applyNumberFormat="1" applyFont="1" applyBorder="1" applyAlignment="1">
      <alignment horizontal="center" wrapText="1"/>
    </xf>
    <xf numFmtId="0" fontId="35" fillId="0" borderId="1" xfId="0" applyFont="1" applyBorder="1" applyAlignment="1">
      <alignment horizontal="left" wrapText="1"/>
    </xf>
    <xf numFmtId="0" fontId="29" fillId="0" borderId="1" xfId="0" applyFont="1" applyFill="1" applyBorder="1" applyAlignment="1">
      <alignment wrapText="1"/>
    </xf>
    <xf numFmtId="3" fontId="29" fillId="0" borderId="1" xfId="0" applyNumberFormat="1" applyFont="1" applyFill="1" applyBorder="1" applyAlignment="1"/>
    <xf numFmtId="0" fontId="16" fillId="0" borderId="0" xfId="19" applyFont="1" applyFill="1"/>
    <xf numFmtId="0" fontId="34" fillId="0" borderId="16" xfId="0" applyFont="1" applyFill="1" applyBorder="1"/>
    <xf numFmtId="0" fontId="29" fillId="0" borderId="14" xfId="14" applyFont="1" applyFill="1" applyBorder="1" applyAlignment="1">
      <alignment horizontal="center" wrapText="1"/>
    </xf>
    <xf numFmtId="0" fontId="44" fillId="0" borderId="8" xfId="14" applyFont="1" applyBorder="1"/>
    <xf numFmtId="0" fontId="29" fillId="0" borderId="8" xfId="14" applyFont="1" applyBorder="1"/>
    <xf numFmtId="0" fontId="29" fillId="0" borderId="17" xfId="14" applyFont="1" applyBorder="1" applyAlignment="1">
      <alignment horizontal="center"/>
    </xf>
    <xf numFmtId="167" fontId="29" fillId="0" borderId="8" xfId="14" applyNumberFormat="1" applyFont="1" applyBorder="1"/>
    <xf numFmtId="3" fontId="29" fillId="0" borderId="19" xfId="14" applyNumberFormat="1" applyFont="1" applyBorder="1"/>
    <xf numFmtId="0" fontId="29" fillId="0" borderId="0" xfId="14" applyFont="1" applyBorder="1"/>
    <xf numFmtId="0" fontId="29" fillId="0" borderId="18" xfId="25" applyFont="1" applyBorder="1" applyAlignment="1"/>
    <xf numFmtId="0" fontId="29" fillId="0" borderId="20" xfId="25" applyFont="1" applyBorder="1" applyAlignment="1"/>
    <xf numFmtId="3" fontId="29" fillId="0" borderId="8" xfId="17" applyNumberFormat="1" applyFont="1" applyFill="1" applyBorder="1" applyAlignment="1">
      <alignment horizontal="right"/>
    </xf>
    <xf numFmtId="0" fontId="29" fillId="0" borderId="8" xfId="20" applyFont="1" applyBorder="1" applyAlignment="1">
      <alignment horizontal="center" wrapText="1"/>
    </xf>
    <xf numFmtId="3" fontId="29" fillId="0" borderId="8" xfId="17" applyNumberFormat="1" applyFont="1" applyFill="1" applyBorder="1" applyAlignment="1">
      <alignment horizontal="center" wrapText="1"/>
    </xf>
    <xf numFmtId="3" fontId="29" fillId="0" borderId="8" xfId="17" applyNumberFormat="1" applyFont="1" applyFill="1" applyBorder="1" applyAlignment="1">
      <alignment horizontal="left"/>
    </xf>
    <xf numFmtId="0" fontId="29" fillId="0" borderId="8" xfId="23" applyFont="1" applyBorder="1" applyAlignment="1">
      <alignment horizontal="center" wrapText="1"/>
    </xf>
    <xf numFmtId="3" fontId="29" fillId="0" borderId="8" xfId="23" applyNumberFormat="1" applyFont="1" applyBorder="1"/>
    <xf numFmtId="0" fontId="29" fillId="0" borderId="18" xfId="23" applyFont="1" applyBorder="1"/>
    <xf numFmtId="3" fontId="29" fillId="0" borderId="20" xfId="23" applyNumberFormat="1" applyFont="1" applyBorder="1"/>
    <xf numFmtId="0" fontId="29" fillId="0" borderId="1" xfId="0" applyFont="1" applyBorder="1" applyAlignment="1">
      <alignment horizontal="center" wrapText="1"/>
    </xf>
    <xf numFmtId="0" fontId="45" fillId="0" borderId="1" xfId="0" applyFont="1" applyFill="1" applyBorder="1"/>
    <xf numFmtId="0" fontId="45" fillId="0" borderId="4" xfId="0" applyFont="1" applyFill="1" applyBorder="1" applyAlignment="1">
      <alignment wrapText="1"/>
    </xf>
    <xf numFmtId="0" fontId="30" fillId="0" borderId="0" xfId="0" applyFont="1" applyBorder="1" applyAlignment="1">
      <alignment wrapText="1"/>
    </xf>
    <xf numFmtId="0" fontId="22" fillId="0" borderId="0" xfId="1" applyFont="1" applyBorder="1" applyAlignment="1" applyProtection="1"/>
    <xf numFmtId="171" fontId="29" fillId="0" borderId="14" xfId="0" applyNumberFormat="1" applyFont="1" applyFill="1" applyBorder="1"/>
    <xf numFmtId="171" fontId="29" fillId="0" borderId="8" xfId="0" applyNumberFormat="1" applyFont="1" applyFill="1" applyBorder="1"/>
    <xf numFmtId="172" fontId="34" fillId="0" borderId="8" xfId="0" applyNumberFormat="1" applyFont="1" applyFill="1" applyBorder="1"/>
    <xf numFmtId="0" fontId="30" fillId="0" borderId="0" xfId="0" applyFont="1" applyBorder="1" applyAlignment="1">
      <alignment horizontal="left" wrapText="1"/>
    </xf>
    <xf numFmtId="166" fontId="35" fillId="0" borderId="14" xfId="0" applyNumberFormat="1" applyFont="1" applyFill="1" applyBorder="1"/>
    <xf numFmtId="167" fontId="35" fillId="0" borderId="8" xfId="25" applyNumberFormat="1" applyFont="1" applyBorder="1"/>
    <xf numFmtId="171" fontId="29" fillId="0" borderId="8" xfId="29" applyNumberFormat="1" applyFont="1" applyBorder="1" applyAlignment="1">
      <alignment wrapText="1"/>
    </xf>
    <xf numFmtId="167" fontId="35" fillId="0" borderId="8" xfId="0" applyNumberFormat="1" applyFont="1" applyBorder="1"/>
    <xf numFmtId="0" fontId="29" fillId="0" borderId="8" xfId="25" applyFont="1" applyBorder="1" applyAlignment="1">
      <alignment horizontal="center" vertical="center"/>
    </xf>
    <xf numFmtId="0" fontId="29" fillId="0" borderId="8" xfId="25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171" fontId="29" fillId="0" borderId="8" xfId="29" applyNumberFormat="1" applyFont="1" applyFill="1" applyBorder="1" applyAlignment="1">
      <alignment horizontal="right"/>
    </xf>
    <xf numFmtId="167" fontId="35" fillId="0" borderId="8" xfId="20" applyNumberFormat="1" applyFont="1" applyBorder="1"/>
    <xf numFmtId="173" fontId="35" fillId="0" borderId="1" xfId="0" applyNumberFormat="1" applyFont="1" applyFill="1" applyBorder="1" applyAlignment="1">
      <alignment horizontal="right"/>
    </xf>
    <xf numFmtId="171" fontId="29" fillId="0" borderId="1" xfId="0" applyNumberFormat="1" applyFont="1" applyFill="1" applyBorder="1" applyAlignment="1">
      <alignment horizontal="right"/>
    </xf>
    <xf numFmtId="171" fontId="29" fillId="0" borderId="14" xfId="29" applyNumberFormat="1" applyFont="1" applyFill="1" applyBorder="1"/>
    <xf numFmtId="3" fontId="29" fillId="0" borderId="1" xfId="30" applyNumberFormat="1" applyFont="1" applyFill="1" applyBorder="1" applyAlignment="1"/>
    <xf numFmtId="0" fontId="45" fillId="0" borderId="1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167" fontId="34" fillId="0" borderId="9" xfId="0" applyNumberFormat="1" applyFont="1" applyBorder="1" applyAlignment="1">
      <alignment horizontal="center" vertical="center"/>
    </xf>
    <xf numFmtId="0" fontId="34" fillId="0" borderId="8" xfId="0" applyFont="1" applyBorder="1" applyAlignment="1">
      <alignment horizontal="left" vertical="center"/>
    </xf>
    <xf numFmtId="0" fontId="29" fillId="0" borderId="8" xfId="0" applyFont="1" applyFill="1" applyBorder="1" applyAlignment="1">
      <alignment horizontal="center"/>
    </xf>
    <xf numFmtId="0" fontId="45" fillId="0" borderId="1" xfId="0" applyFont="1" applyFill="1" applyBorder="1" applyAlignment="1">
      <alignment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left" vertical="center" wrapText="1"/>
    </xf>
    <xf numFmtId="167" fontId="35" fillId="0" borderId="8" xfId="23" applyNumberFormat="1" applyFont="1" applyBorder="1"/>
    <xf numFmtId="0" fontId="29" fillId="0" borderId="8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left"/>
    </xf>
    <xf numFmtId="0" fontId="29" fillId="0" borderId="14" xfId="0" applyFont="1" applyFill="1" applyBorder="1" applyAlignment="1">
      <alignment horizontal="center" vertical="center"/>
    </xf>
    <xf numFmtId="166" fontId="46" fillId="0" borderId="1" xfId="0" applyNumberFormat="1" applyFont="1" applyFill="1" applyBorder="1" applyAlignment="1">
      <alignment horizontal="right"/>
    </xf>
    <xf numFmtId="171" fontId="45" fillId="0" borderId="1" xfId="29" applyNumberFormat="1" applyFont="1" applyFill="1" applyBorder="1" applyAlignment="1">
      <alignment horizontal="right"/>
    </xf>
    <xf numFmtId="171" fontId="45" fillId="0" borderId="1" xfId="29" quotePrefix="1" applyNumberFormat="1" applyFont="1" applyFill="1" applyBorder="1" applyAlignment="1">
      <alignment horizontal="right"/>
    </xf>
    <xf numFmtId="0" fontId="29" fillId="0" borderId="4" xfId="0" applyFont="1" applyFill="1" applyBorder="1" applyAlignment="1">
      <alignment horizontal="center" wrapText="1"/>
    </xf>
    <xf numFmtId="0" fontId="29" fillId="0" borderId="5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9" fillId="0" borderId="1" xfId="0" applyFont="1" applyFill="1" applyBorder="1" applyAlignment="1">
      <alignment horizontal="center" wrapText="1"/>
    </xf>
    <xf numFmtId="172" fontId="34" fillId="0" borderId="8" xfId="0" applyNumberFormat="1" applyFont="1" applyBorder="1"/>
    <xf numFmtId="0" fontId="52" fillId="0" borderId="1" xfId="0" applyFont="1" applyBorder="1" applyAlignment="1">
      <alignment horizontal="center" wrapText="1"/>
    </xf>
    <xf numFmtId="167" fontId="52" fillId="0" borderId="1" xfId="0" applyNumberFormat="1" applyFont="1" applyBorder="1" applyAlignment="1">
      <alignment horizontal="center" wrapText="1"/>
    </xf>
    <xf numFmtId="167" fontId="29" fillId="0" borderId="0" xfId="23" applyNumberFormat="1" applyFont="1"/>
    <xf numFmtId="167" fontId="12" fillId="0" borderId="0" xfId="25" applyNumberFormat="1" applyFont="1"/>
    <xf numFmtId="1" fontId="29" fillId="0" borderId="1" xfId="0" applyNumberFormat="1" applyFont="1" applyBorder="1" applyAlignment="1">
      <alignment horizontal="center" wrapText="1"/>
    </xf>
    <xf numFmtId="167" fontId="35" fillId="0" borderId="8" xfId="0" applyNumberFormat="1" applyFont="1" applyFill="1" applyBorder="1"/>
    <xf numFmtId="167" fontId="43" fillId="0" borderId="9" xfId="0" applyNumberFormat="1" applyFont="1" applyFill="1" applyBorder="1"/>
    <xf numFmtId="167" fontId="35" fillId="0" borderId="8" xfId="14" applyNumberFormat="1" applyFont="1" applyBorder="1"/>
    <xf numFmtId="171" fontId="29" fillId="0" borderId="0" xfId="0" applyNumberFormat="1" applyFont="1" applyFill="1"/>
    <xf numFmtId="0" fontId="32" fillId="0" borderId="8" xfId="0" applyFont="1" applyFill="1" applyBorder="1"/>
    <xf numFmtId="167" fontId="32" fillId="0" borderId="8" xfId="0" applyNumberFormat="1" applyFont="1" applyFill="1" applyBorder="1"/>
    <xf numFmtId="0" fontId="0" fillId="0" borderId="0" xfId="0" applyAlignment="1"/>
    <xf numFmtId="0" fontId="14" fillId="0" borderId="0" xfId="33" applyFont="1"/>
    <xf numFmtId="0" fontId="14" fillId="0" borderId="0" xfId="33" applyFont="1" applyAlignment="1"/>
    <xf numFmtId="0" fontId="14" fillId="0" borderId="0" xfId="33" applyFont="1" applyAlignment="1">
      <alignment vertical="center"/>
    </xf>
    <xf numFmtId="0" fontId="14" fillId="0" borderId="8" xfId="33" applyFont="1" applyBorder="1" applyAlignment="1">
      <alignment wrapText="1"/>
    </xf>
    <xf numFmtId="0" fontId="14" fillId="0" borderId="8" xfId="33" applyFont="1" applyFill="1" applyBorder="1" applyAlignment="1">
      <alignment horizontal="center"/>
    </xf>
    <xf numFmtId="0" fontId="14" fillId="0" borderId="0" xfId="33" applyFont="1" applyFill="1" applyBorder="1"/>
    <xf numFmtId="0" fontId="14" fillId="0" borderId="0" xfId="33" applyFont="1" applyFill="1"/>
    <xf numFmtId="0" fontId="14" fillId="0" borderId="8" xfId="33" applyFont="1" applyFill="1" applyBorder="1" applyAlignment="1">
      <alignment wrapText="1"/>
    </xf>
    <xf numFmtId="0" fontId="14" fillId="0" borderId="8" xfId="33" applyFont="1" applyFill="1" applyBorder="1"/>
    <xf numFmtId="167" fontId="14" fillId="0" borderId="8" xfId="33" applyNumberFormat="1" applyFont="1" applyFill="1" applyBorder="1" applyAlignment="1">
      <alignment horizontal="center"/>
    </xf>
    <xf numFmtId="167" fontId="0" fillId="0" borderId="0" xfId="0" applyNumberFormat="1"/>
    <xf numFmtId="166" fontId="14" fillId="0" borderId="8" xfId="33" applyNumberFormat="1" applyFont="1" applyFill="1" applyBorder="1" applyAlignment="1">
      <alignment horizontal="center"/>
    </xf>
    <xf numFmtId="0" fontId="30" fillId="0" borderId="0" xfId="0" applyFont="1" applyFill="1" applyBorder="1" applyAlignment="1"/>
    <xf numFmtId="0" fontId="47" fillId="2" borderId="11" xfId="0" applyFont="1" applyFill="1" applyBorder="1" applyAlignment="1">
      <alignment horizontal="left" wrapText="1"/>
    </xf>
    <xf numFmtId="0" fontId="47" fillId="2" borderId="0" xfId="0" applyFont="1" applyFill="1" applyBorder="1" applyAlignment="1">
      <alignment horizontal="left" wrapText="1"/>
    </xf>
    <xf numFmtId="0" fontId="47" fillId="2" borderId="10" xfId="0" applyFont="1" applyFill="1" applyBorder="1" applyAlignment="1">
      <alignment horizontal="left" wrapText="1"/>
    </xf>
    <xf numFmtId="0" fontId="48" fillId="3" borderId="11" xfId="0" applyFont="1" applyFill="1" applyBorder="1" applyAlignment="1">
      <alignment horizontal="left" wrapText="1"/>
    </xf>
    <xf numFmtId="0" fontId="48" fillId="3" borderId="0" xfId="0" applyFont="1" applyFill="1" applyBorder="1" applyAlignment="1">
      <alignment horizontal="left" wrapText="1"/>
    </xf>
    <xf numFmtId="0" fontId="48" fillId="3" borderId="10" xfId="0" applyFont="1" applyFill="1" applyBorder="1" applyAlignment="1">
      <alignment horizontal="left" wrapText="1"/>
    </xf>
    <xf numFmtId="0" fontId="48" fillId="4" borderId="11" xfId="0" applyFont="1" applyFill="1" applyBorder="1" applyAlignment="1">
      <alignment horizontal="left" wrapText="1"/>
    </xf>
    <xf numFmtId="0" fontId="48" fillId="4" borderId="0" xfId="0" applyFont="1" applyFill="1" applyBorder="1" applyAlignment="1">
      <alignment horizontal="left" wrapText="1"/>
    </xf>
    <xf numFmtId="0" fontId="48" fillId="4" borderId="1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0" fillId="0" borderId="0" xfId="0" applyAlignment="1"/>
    <xf numFmtId="0" fontId="29" fillId="0" borderId="22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50" fillId="0" borderId="0" xfId="0" applyFont="1" applyBorder="1" applyAlignment="1">
      <alignment horizontal="left" wrapText="1"/>
    </xf>
    <xf numFmtId="0" fontId="49" fillId="0" borderId="0" xfId="0" applyFont="1" applyFill="1" applyAlignment="1">
      <alignment horizontal="left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26" xfId="0" applyFont="1" applyFill="1" applyBorder="1" applyAlignment="1">
      <alignment horizontal="left" vertical="center" wrapText="1"/>
    </xf>
    <xf numFmtId="0" fontId="29" fillId="0" borderId="27" xfId="0" applyFont="1" applyFill="1" applyBorder="1" applyAlignment="1">
      <alignment horizontal="center" vertical="center"/>
    </xf>
    <xf numFmtId="0" fontId="29" fillId="0" borderId="28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45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1" fillId="0" borderId="0" xfId="0" applyFont="1" applyBorder="1" applyAlignment="1">
      <alignment horizontal="left" wrapText="1"/>
    </xf>
    <xf numFmtId="0" fontId="45" fillId="0" borderId="3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left" wrapText="1"/>
    </xf>
    <xf numFmtId="0" fontId="45" fillId="0" borderId="4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29" fillId="0" borderId="30" xfId="0" applyFont="1" applyFill="1" applyBorder="1" applyAlignment="1">
      <alignment horizontal="left" wrapText="1"/>
    </xf>
    <xf numFmtId="0" fontId="45" fillId="0" borderId="0" xfId="0" applyFont="1" applyBorder="1" applyAlignment="1">
      <alignment horizontal="left" wrapText="1"/>
    </xf>
    <xf numFmtId="49" fontId="29" fillId="0" borderId="18" xfId="0" applyNumberFormat="1" applyFont="1" applyFill="1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29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30" fillId="0" borderId="0" xfId="22" applyFont="1" applyAlignment="1">
      <alignment horizontal="left" wrapText="1"/>
    </xf>
    <xf numFmtId="0" fontId="29" fillId="0" borderId="30" xfId="23" applyFont="1" applyBorder="1" applyAlignment="1">
      <alignment horizontal="left" wrapText="1"/>
    </xf>
    <xf numFmtId="0" fontId="29" fillId="0" borderId="31" xfId="0" applyFont="1" applyFill="1" applyBorder="1" applyAlignment="1">
      <alignment horizontal="center"/>
    </xf>
    <xf numFmtId="0" fontId="29" fillId="0" borderId="32" xfId="0" applyFont="1" applyFill="1" applyBorder="1" applyAlignment="1">
      <alignment horizontal="center"/>
    </xf>
    <xf numFmtId="0" fontId="29" fillId="0" borderId="33" xfId="0" applyFont="1" applyFill="1" applyBorder="1" applyAlignment="1">
      <alignment horizontal="center"/>
    </xf>
    <xf numFmtId="0" fontId="29" fillId="0" borderId="27" xfId="0" applyFont="1" applyFill="1" applyBorder="1" applyAlignment="1">
      <alignment horizontal="center"/>
    </xf>
    <xf numFmtId="0" fontId="29" fillId="0" borderId="28" xfId="0" applyFont="1" applyFill="1" applyBorder="1" applyAlignment="1">
      <alignment horizontal="center"/>
    </xf>
    <xf numFmtId="0" fontId="29" fillId="0" borderId="29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 wrapText="1"/>
    </xf>
    <xf numFmtId="0" fontId="35" fillId="0" borderId="14" xfId="0" applyFont="1" applyFill="1" applyBorder="1" applyAlignment="1">
      <alignment horizontal="center"/>
    </xf>
    <xf numFmtId="0" fontId="29" fillId="0" borderId="0" xfId="23" applyFont="1" applyAlignment="1">
      <alignment horizontal="left" wrapText="1"/>
    </xf>
    <xf numFmtId="0" fontId="30" fillId="0" borderId="0" xfId="0" applyFont="1" applyBorder="1" applyAlignment="1">
      <alignment horizontal="left" wrapText="1"/>
    </xf>
    <xf numFmtId="0" fontId="29" fillId="0" borderId="0" xfId="14" applyFont="1" applyBorder="1" applyAlignment="1">
      <alignment wrapText="1"/>
    </xf>
    <xf numFmtId="0" fontId="30" fillId="0" borderId="34" xfId="0" applyFont="1" applyBorder="1" applyAlignment="1">
      <alignment horizontal="left" wrapText="1"/>
    </xf>
    <xf numFmtId="0" fontId="30" fillId="0" borderId="0" xfId="0" applyFont="1" applyFill="1" applyBorder="1" applyAlignment="1">
      <alignment wrapText="1"/>
    </xf>
    <xf numFmtId="0" fontId="29" fillId="0" borderId="30" xfId="25" applyFont="1" applyBorder="1" applyAlignment="1"/>
    <xf numFmtId="0" fontId="0" fillId="0" borderId="30" xfId="0" applyBorder="1" applyAlignment="1"/>
    <xf numFmtId="0" fontId="50" fillId="0" borderId="30" xfId="0" applyFont="1" applyBorder="1" applyAlignment="1">
      <alignment horizontal="left" wrapText="1"/>
    </xf>
    <xf numFmtId="0" fontId="33" fillId="0" borderId="8" xfId="20" applyFont="1" applyBorder="1" applyAlignment="1">
      <alignment horizontal="center"/>
    </xf>
    <xf numFmtId="3" fontId="29" fillId="0" borderId="8" xfId="17" applyNumberFormat="1" applyFont="1" applyFill="1" applyBorder="1" applyAlignment="1">
      <alignment horizontal="center"/>
    </xf>
    <xf numFmtId="0" fontId="29" fillId="0" borderId="8" xfId="20" applyFont="1" applyBorder="1" applyAlignment="1">
      <alignment horizontal="center"/>
    </xf>
    <xf numFmtId="0" fontId="29" fillId="0" borderId="18" xfId="2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0" fillId="0" borderId="0" xfId="19" applyFont="1" applyAlignment="1">
      <alignment horizontal="left"/>
    </xf>
    <xf numFmtId="0" fontId="29" fillId="0" borderId="0" xfId="12" applyFont="1" applyAlignment="1">
      <alignment horizontal="left" wrapText="1"/>
    </xf>
    <xf numFmtId="0" fontId="30" fillId="0" borderId="0" xfId="12" applyFont="1" applyAlignment="1">
      <alignment horizontal="left" wrapText="1"/>
    </xf>
    <xf numFmtId="0" fontId="20" fillId="0" borderId="0" xfId="33" applyFont="1" applyAlignment="1"/>
  </cellXfs>
  <cellStyles count="34">
    <cellStyle name="Collegamento ipertestuale" xfId="1" builtinId="8"/>
    <cellStyle name="Euro" xfId="2"/>
    <cellStyle name="Euro 2" xfId="3"/>
    <cellStyle name="Migliaia" xfId="29" builtinId="3"/>
    <cellStyle name="Migliaia (0)_6_appendice" xfId="4"/>
    <cellStyle name="Migliaia [0] 2" xfId="5"/>
    <cellStyle name="Migliaia [0] 2 3" xfId="32"/>
    <cellStyle name="Migliaia [0] 3" xfId="6"/>
    <cellStyle name="Migliaia 2" xfId="7"/>
    <cellStyle name="Normal_C4" xfId="8"/>
    <cellStyle name="Normale" xfId="0" builtinId="0"/>
    <cellStyle name="Normale 2" xfId="9"/>
    <cellStyle name="Normale 2 2" xfId="10"/>
    <cellStyle name="Normale 2 3" xfId="11"/>
    <cellStyle name="Normale 2 4" xfId="30"/>
    <cellStyle name="Normale 2 4 2" xfId="33"/>
    <cellStyle name="Normale 3" xfId="12"/>
    <cellStyle name="Normale 3 2" xfId="13"/>
    <cellStyle name="Normale 3 2 3" xfId="31"/>
    <cellStyle name="Normale 4" xfId="14"/>
    <cellStyle name="Normale 5" xfId="15"/>
    <cellStyle name="Normale 6" xfId="16"/>
    <cellStyle name="Normale 7" xfId="17"/>
    <cellStyle name="Normale_cap. 1 archivio" xfId="18"/>
    <cellStyle name="Normale_Ediz.2001 cap.1" xfId="19"/>
    <cellStyle name="Normale_Ediz.2001 cap.1 2" xfId="20"/>
    <cellStyle name="Normale_Foglio2" xfId="21"/>
    <cellStyle name="Normale_TabFigCap1" xfId="22"/>
    <cellStyle name="Normale_TassoIscrizioneNuovo" xfId="23"/>
    <cellStyle name="Normale_TAV10_17" xfId="24"/>
    <cellStyle name="Normale_voto-sc.super." xfId="25"/>
    <cellStyle name="Percentuale 2" xfId="26"/>
    <cellStyle name="Percentuale 3" xfId="27"/>
    <cellStyle name="Valuta (0)_6_appendice" xfId="2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339956666490519E-2"/>
          <c:y val="4.2554791061211988E-2"/>
          <c:w val="0.89689196568549734"/>
          <c:h val="0.7603632433646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fig_I1!$A$28</c:f>
              <c:strCache>
                <c:ptCount val="1"/>
                <c:pt idx="0">
                  <c:v>Università di Torino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11/12</c:v>
                </c:pt>
                <c:pt idx="1">
                  <c:v>12/13</c:v>
                </c:pt>
                <c:pt idx="2">
                  <c:v>13/14</c:v>
                </c:pt>
                <c:pt idx="3">
                  <c:v>14/15</c:v>
                </c:pt>
                <c:pt idx="4">
                  <c:v>15/16</c:v>
                </c:pt>
                <c:pt idx="5">
                  <c:v>16/17</c:v>
                </c:pt>
                <c:pt idx="6">
                  <c:v>17/18</c:v>
                </c:pt>
                <c:pt idx="7">
                  <c:v>18/19</c:v>
                </c:pt>
                <c:pt idx="8">
                  <c:v>19/20</c:v>
                </c:pt>
                <c:pt idx="9">
                  <c:v>20/21</c:v>
                </c:pt>
                <c:pt idx="10">
                  <c:v>21/22</c:v>
                </c:pt>
              </c:strCache>
            </c:strRef>
          </c:cat>
          <c:val>
            <c:numRef>
              <c:f>fig_I1!$B$28:$L$28</c:f>
              <c:numCache>
                <c:formatCode>#,##0</c:formatCode>
                <c:ptCount val="11"/>
                <c:pt idx="0">
                  <c:v>65860</c:v>
                </c:pt>
                <c:pt idx="1">
                  <c:v>66960</c:v>
                </c:pt>
                <c:pt idx="2">
                  <c:v>66041</c:v>
                </c:pt>
                <c:pt idx="3">
                  <c:v>66223</c:v>
                </c:pt>
                <c:pt idx="4">
                  <c:v>67187</c:v>
                </c:pt>
                <c:pt idx="5">
                  <c:v>69740</c:v>
                </c:pt>
                <c:pt idx="6">
                  <c:v>73229</c:v>
                </c:pt>
                <c:pt idx="7">
                  <c:v>76014</c:v>
                </c:pt>
                <c:pt idx="8">
                  <c:v>79010</c:v>
                </c:pt>
                <c:pt idx="9">
                  <c:v>81229</c:v>
                </c:pt>
                <c:pt idx="10">
                  <c:v>80244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F-445C-8B2C-8E97A6589B94}"/>
            </c:ext>
          </c:extLst>
        </c:ser>
        <c:ser>
          <c:idx val="1"/>
          <c:order val="1"/>
          <c:tx>
            <c:strRef>
              <c:f>fig_I1!$A$29</c:f>
              <c:strCache>
                <c:ptCount val="1"/>
                <c:pt idx="0">
                  <c:v>Politecnico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11/12</c:v>
                </c:pt>
                <c:pt idx="1">
                  <c:v>12/13</c:v>
                </c:pt>
                <c:pt idx="2">
                  <c:v>13/14</c:v>
                </c:pt>
                <c:pt idx="3">
                  <c:v>14/15</c:v>
                </c:pt>
                <c:pt idx="4">
                  <c:v>15/16</c:v>
                </c:pt>
                <c:pt idx="5">
                  <c:v>16/17</c:v>
                </c:pt>
                <c:pt idx="6">
                  <c:v>17/18</c:v>
                </c:pt>
                <c:pt idx="7">
                  <c:v>18/19</c:v>
                </c:pt>
                <c:pt idx="8">
                  <c:v>19/20</c:v>
                </c:pt>
                <c:pt idx="9">
                  <c:v>20/21</c:v>
                </c:pt>
                <c:pt idx="10">
                  <c:v>21/22</c:v>
                </c:pt>
              </c:strCache>
            </c:strRef>
          </c:cat>
          <c:val>
            <c:numRef>
              <c:f>fig_I1!$B$29:$L$29</c:f>
              <c:numCache>
                <c:formatCode>#,##0</c:formatCode>
                <c:ptCount val="11"/>
                <c:pt idx="0">
                  <c:v>27709</c:v>
                </c:pt>
                <c:pt idx="1">
                  <c:v>27767</c:v>
                </c:pt>
                <c:pt idx="2">
                  <c:v>27919</c:v>
                </c:pt>
                <c:pt idx="3">
                  <c:v>29828</c:v>
                </c:pt>
                <c:pt idx="4">
                  <c:v>30939</c:v>
                </c:pt>
                <c:pt idx="5">
                  <c:v>31385</c:v>
                </c:pt>
                <c:pt idx="6">
                  <c:v>31957</c:v>
                </c:pt>
                <c:pt idx="7">
                  <c:v>32371</c:v>
                </c:pt>
                <c:pt idx="8">
                  <c:v>32552</c:v>
                </c:pt>
                <c:pt idx="9">
                  <c:v>34691</c:v>
                </c:pt>
                <c:pt idx="10">
                  <c:v>34331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F-445C-8B2C-8E97A6589B94}"/>
            </c:ext>
          </c:extLst>
        </c:ser>
        <c:ser>
          <c:idx val="2"/>
          <c:order val="2"/>
          <c:tx>
            <c:strRef>
              <c:f>fig_I1!$A$30</c:f>
              <c:strCache>
                <c:ptCount val="1"/>
                <c:pt idx="0">
                  <c:v>Piemonte Orientale</c:v>
                </c:pt>
              </c:strCache>
            </c:strRef>
          </c:tx>
          <c:spPr>
            <a:solidFill>
              <a:srgbClr val="FFFF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11/12</c:v>
                </c:pt>
                <c:pt idx="1">
                  <c:v>12/13</c:v>
                </c:pt>
                <c:pt idx="2">
                  <c:v>13/14</c:v>
                </c:pt>
                <c:pt idx="3">
                  <c:v>14/15</c:v>
                </c:pt>
                <c:pt idx="4">
                  <c:v>15/16</c:v>
                </c:pt>
                <c:pt idx="5">
                  <c:v>16/17</c:v>
                </c:pt>
                <c:pt idx="6">
                  <c:v>17/18</c:v>
                </c:pt>
                <c:pt idx="7">
                  <c:v>18/19</c:v>
                </c:pt>
                <c:pt idx="8">
                  <c:v>19/20</c:v>
                </c:pt>
                <c:pt idx="9">
                  <c:v>20/21</c:v>
                </c:pt>
                <c:pt idx="10">
                  <c:v>21/22</c:v>
                </c:pt>
              </c:strCache>
            </c:strRef>
          </c:cat>
          <c:val>
            <c:numRef>
              <c:f>fig_I1!$B$30:$L$30</c:f>
              <c:numCache>
                <c:formatCode>#,##0</c:formatCode>
                <c:ptCount val="11"/>
                <c:pt idx="0">
                  <c:v>9624</c:v>
                </c:pt>
                <c:pt idx="1">
                  <c:v>9756</c:v>
                </c:pt>
                <c:pt idx="2">
                  <c:v>9897</c:v>
                </c:pt>
                <c:pt idx="3">
                  <c:v>10244</c:v>
                </c:pt>
                <c:pt idx="4">
                  <c:v>10940</c:v>
                </c:pt>
                <c:pt idx="5">
                  <c:v>11999</c:v>
                </c:pt>
                <c:pt idx="6">
                  <c:v>12600</c:v>
                </c:pt>
                <c:pt idx="7">
                  <c:v>13378</c:v>
                </c:pt>
                <c:pt idx="8">
                  <c:v>14178</c:v>
                </c:pt>
                <c:pt idx="9">
                  <c:v>14543</c:v>
                </c:pt>
                <c:pt idx="10">
                  <c:v>15235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F-445C-8B2C-8E97A6589B94}"/>
            </c:ext>
          </c:extLst>
        </c:ser>
        <c:ser>
          <c:idx val="3"/>
          <c:order val="3"/>
          <c:tx>
            <c:strRef>
              <c:f>fig_I1!$A$31</c:f>
              <c:strCache>
                <c:ptCount val="1"/>
                <c:pt idx="0">
                  <c:v>Scienze Gastronomiche</c:v>
                </c:pt>
              </c:strCache>
            </c:strRef>
          </c:tx>
          <c:spPr>
            <a:solidFill>
              <a:schemeClr val="tx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fig_I1!$B$27:$L$27</c:f>
              <c:strCache>
                <c:ptCount val="11"/>
                <c:pt idx="0">
                  <c:v>11/12</c:v>
                </c:pt>
                <c:pt idx="1">
                  <c:v>12/13</c:v>
                </c:pt>
                <c:pt idx="2">
                  <c:v>13/14</c:v>
                </c:pt>
                <c:pt idx="3">
                  <c:v>14/15</c:v>
                </c:pt>
                <c:pt idx="4">
                  <c:v>15/16</c:v>
                </c:pt>
                <c:pt idx="5">
                  <c:v>16/17</c:v>
                </c:pt>
                <c:pt idx="6">
                  <c:v>17/18</c:v>
                </c:pt>
                <c:pt idx="7">
                  <c:v>18/19</c:v>
                </c:pt>
                <c:pt idx="8">
                  <c:v>19/20</c:v>
                </c:pt>
                <c:pt idx="9">
                  <c:v>20/21</c:v>
                </c:pt>
                <c:pt idx="10">
                  <c:v>21/22</c:v>
                </c:pt>
              </c:strCache>
            </c:strRef>
          </c:cat>
          <c:val>
            <c:numRef>
              <c:f>fig_I1!$B$31:$L$31</c:f>
              <c:numCache>
                <c:formatCode>#,##0</c:formatCode>
                <c:ptCount val="11"/>
                <c:pt idx="0">
                  <c:v>281</c:v>
                </c:pt>
                <c:pt idx="1">
                  <c:v>260</c:v>
                </c:pt>
                <c:pt idx="2">
                  <c:v>274</c:v>
                </c:pt>
                <c:pt idx="3">
                  <c:v>287</c:v>
                </c:pt>
                <c:pt idx="4">
                  <c:v>309</c:v>
                </c:pt>
                <c:pt idx="5">
                  <c:v>412</c:v>
                </c:pt>
                <c:pt idx="6">
                  <c:v>426</c:v>
                </c:pt>
                <c:pt idx="7">
                  <c:v>431</c:v>
                </c:pt>
                <c:pt idx="8">
                  <c:v>470</c:v>
                </c:pt>
                <c:pt idx="9">
                  <c:v>466</c:v>
                </c:pt>
                <c:pt idx="10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8F-445C-8B2C-8E97A6589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27931392"/>
        <c:axId val="76344128"/>
      </c:barChart>
      <c:catAx>
        <c:axId val="12793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634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344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931392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00749321311435E-2"/>
          <c:y val="0.89047322763128722"/>
          <c:w val="0.94477329959340106"/>
          <c:h val="7.744083760647080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011928321924104E-2"/>
          <c:y val="2.0795159105522248E-2"/>
          <c:w val="0.96189121357358343"/>
          <c:h val="0.79236541979965891"/>
        </c:manualLayout>
      </c:layout>
      <c:lineChart>
        <c:grouping val="standard"/>
        <c:varyColors val="0"/>
        <c:ser>
          <c:idx val="0"/>
          <c:order val="0"/>
          <c:tx>
            <c:strRef>
              <c:f>fig_I9!$A$36</c:f>
              <c:strCache>
                <c:ptCount val="1"/>
                <c:pt idx="0">
                  <c:v>M</c:v>
                </c:pt>
              </c:strCache>
            </c:strRef>
          </c:tx>
          <c:spPr>
            <a:ln>
              <a:solidFill>
                <a:srgbClr val="C00000"/>
              </a:solidFill>
              <a:prstDash val="dash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fig_I9!$B$35:$J$35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fig_I9!$B$36:$J$36</c:f>
              <c:numCache>
                <c:formatCode>#,##0.0</c:formatCode>
                <c:ptCount val="9"/>
                <c:pt idx="0">
                  <c:v>16.399999999999999</c:v>
                </c:pt>
                <c:pt idx="1">
                  <c:v>17.3</c:v>
                </c:pt>
                <c:pt idx="2">
                  <c:v>19.899999999999999</c:v>
                </c:pt>
                <c:pt idx="3">
                  <c:v>18.399999999999999</c:v>
                </c:pt>
                <c:pt idx="4">
                  <c:v>15.5</c:v>
                </c:pt>
                <c:pt idx="5">
                  <c:v>16.899999999999999</c:v>
                </c:pt>
                <c:pt idx="6">
                  <c:v>21.615994086947115</c:v>
                </c:pt>
                <c:pt idx="7">
                  <c:v>24.490760518828907</c:v>
                </c:pt>
                <c:pt idx="8">
                  <c:v>25.072726775308464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0-42E3-B40F-6EFAF9C05437}"/>
            </c:ext>
          </c:extLst>
        </c:ser>
        <c:ser>
          <c:idx val="1"/>
          <c:order val="1"/>
          <c:tx>
            <c:strRef>
              <c:f>fig_I9!$A$37</c:f>
              <c:strCache>
                <c:ptCount val="1"/>
                <c:pt idx="0">
                  <c:v>F</c:v>
                </c:pt>
              </c:strCache>
            </c:strRef>
          </c:tx>
          <c:spPr>
            <a:ln>
              <a:prstDash val="sysDot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fig_I9!$B$35:$J$35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fig_I9!$B$37:$J$37</c:f>
              <c:numCache>
                <c:formatCode>#,##0.0</c:formatCode>
                <c:ptCount val="9"/>
                <c:pt idx="0">
                  <c:v>27.9</c:v>
                </c:pt>
                <c:pt idx="1">
                  <c:v>29.3</c:v>
                </c:pt>
                <c:pt idx="2">
                  <c:v>28.5</c:v>
                </c:pt>
                <c:pt idx="3">
                  <c:v>29.5</c:v>
                </c:pt>
                <c:pt idx="4">
                  <c:v>33.5</c:v>
                </c:pt>
                <c:pt idx="5">
                  <c:v>35.9</c:v>
                </c:pt>
                <c:pt idx="6">
                  <c:v>39.430071104895617</c:v>
                </c:pt>
                <c:pt idx="7">
                  <c:v>30.590199623630127</c:v>
                </c:pt>
                <c:pt idx="8">
                  <c:v>32.831381470983139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0-42E3-B40F-6EFAF9C05437}"/>
            </c:ext>
          </c:extLst>
        </c:ser>
        <c:ser>
          <c:idx val="2"/>
          <c:order val="2"/>
          <c:tx>
            <c:strRef>
              <c:f>fig_I9!$A$38</c:f>
              <c:strCache>
                <c:ptCount val="1"/>
                <c:pt idx="0">
                  <c:v>T</c:v>
                </c:pt>
              </c:strCache>
            </c:strRef>
          </c:tx>
          <c:spPr>
            <a:ln>
              <a:solidFill>
                <a:srgbClr val="C0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fig_I9!$B$35:$J$35</c:f>
              <c:strCach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strCache>
            </c:strRef>
          </c:cat>
          <c:val>
            <c:numRef>
              <c:f>fig_I9!$B$38:$J$38</c:f>
              <c:numCache>
                <c:formatCode>#,##0.0</c:formatCode>
                <c:ptCount val="9"/>
                <c:pt idx="0">
                  <c:v>22.2</c:v>
                </c:pt>
                <c:pt idx="1">
                  <c:v>23.3</c:v>
                </c:pt>
                <c:pt idx="2">
                  <c:v>24.2</c:v>
                </c:pt>
                <c:pt idx="3">
                  <c:v>24</c:v>
                </c:pt>
                <c:pt idx="4">
                  <c:v>24.5</c:v>
                </c:pt>
                <c:pt idx="5" formatCode="General">
                  <c:v>26.4</c:v>
                </c:pt>
                <c:pt idx="6">
                  <c:v>30.489774315686617</c:v>
                </c:pt>
                <c:pt idx="7">
                  <c:v>27.517958438062273</c:v>
                </c:pt>
                <c:pt idx="8">
                  <c:v>28.908969364468312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0-42E3-B40F-6EFAF9C0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84544"/>
        <c:axId val="131842048"/>
      </c:lineChart>
      <c:catAx>
        <c:axId val="1366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842048"/>
        <c:crosses val="autoZero"/>
        <c:auto val="1"/>
        <c:lblAlgn val="ctr"/>
        <c:lblOffset val="100"/>
        <c:noMultiLvlLbl val="0"/>
      </c:catAx>
      <c:valAx>
        <c:axId val="131842048"/>
        <c:scaling>
          <c:orientation val="minMax"/>
          <c:max val="45"/>
          <c:min val="0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crossAx val="136684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181552736592802"/>
          <c:y val="0.63224399653350483"/>
          <c:w val="0.60208574405115944"/>
          <c:h val="8.4599595236703504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019951151391E-2"/>
          <c:y val="3.3204181793067021E-2"/>
          <c:w val="0.45913802173513674"/>
          <c:h val="0.76948236103074974"/>
        </c:manualLayout>
      </c:layout>
      <c:barChart>
        <c:barDir val="col"/>
        <c:grouping val="clustered"/>
        <c:varyColors val="0"/>
        <c:ser>
          <c:idx val="0"/>
          <c:order val="0"/>
          <c:tx>
            <c:v>2021</c:v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1F-4A89-AE79-85C01C2D40C2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1F-4A89-AE79-85C01C2D40C2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1F-4A89-AE79-85C01C2D40C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7"/>
              <c:pt idx="0">
                <c:v>EU27</c:v>
              </c:pt>
              <c:pt idx="1">
                <c:v>ITALIA</c:v>
              </c:pt>
              <c:pt idx="2">
                <c:v>Nord
Ovest</c:v>
              </c:pt>
              <c:pt idx="3">
                <c:v>Nord-Est</c:v>
              </c:pt>
              <c:pt idx="4">
                <c:v>Centro </c:v>
              </c:pt>
              <c:pt idx="5">
                <c:v>Mezzogiorno</c:v>
              </c:pt>
              <c:pt idx="6">
                <c:v>PIEM</c:v>
              </c:pt>
            </c:strLit>
          </c:cat>
          <c:val>
            <c:numLit>
              <c:formatCode>0.0</c:formatCode>
              <c:ptCount val="7"/>
              <c:pt idx="0" formatCode="General">
                <c:v>41.6</c:v>
              </c:pt>
              <c:pt idx="1">
                <c:v>26.816593901377651</c:v>
              </c:pt>
              <c:pt idx="2">
                <c:v>29.84223042308972</c:v>
              </c:pt>
              <c:pt idx="3">
                <c:v>31.28077549685041</c:v>
              </c:pt>
              <c:pt idx="4">
                <c:v>29.964872521246459</c:v>
              </c:pt>
              <c:pt idx="5">
                <c:v>20.673922480726564</c:v>
              </c:pt>
              <c:pt idx="6" formatCode="#,##0.0">
                <c:v>27.391366833099219</c:v>
              </c:pt>
            </c:numLit>
          </c:val>
          <c:extLst>
            <c:ext xmlns:c16="http://schemas.microsoft.com/office/drawing/2014/chart" uri="{C3380CC4-5D6E-409C-BE32-E72D297353CC}">
              <c16:uniqueId val="{00000006-A91F-4A89-AE79-85C01C2D4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36662528"/>
        <c:axId val="131602624"/>
      </c:barChart>
      <c:catAx>
        <c:axId val="1366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602624"/>
        <c:crosses val="autoZero"/>
        <c:auto val="1"/>
        <c:lblAlgn val="ctr"/>
        <c:lblOffset val="100"/>
        <c:noMultiLvlLbl val="0"/>
      </c:catAx>
      <c:valAx>
        <c:axId val="131602624"/>
        <c:scaling>
          <c:orientation val="minMax"/>
          <c:max val="4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6662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658287756560457E-2"/>
          <c:y val="2.0795265385082303E-2"/>
          <c:w val="0.96189121357358343"/>
          <c:h val="0.79236541979965891"/>
        </c:manualLayout>
      </c:layout>
      <c:lineChart>
        <c:grouping val="standard"/>
        <c:varyColors val="0"/>
        <c:ser>
          <c:idx val="1"/>
          <c:order val="1"/>
          <c:tx>
            <c:v>M</c:v>
          </c:tx>
          <c:spPr>
            <a:ln>
              <a:solidFill>
                <a:srgbClr val="92D050"/>
              </a:solidFill>
              <a:prstDash val="sysDot"/>
            </a:ln>
            <a:effectLst>
              <a:outerShdw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#,##0.0</c:formatCode>
              <c:ptCount val="10"/>
              <c:pt idx="0">
                <c:v>16.399999999999999</c:v>
              </c:pt>
              <c:pt idx="1">
                <c:v>17.3</c:v>
              </c:pt>
              <c:pt idx="2">
                <c:v>19.899999999999999</c:v>
              </c:pt>
              <c:pt idx="3">
                <c:v>18.399999999999999</c:v>
              </c:pt>
              <c:pt idx="4">
                <c:v>15.5</c:v>
              </c:pt>
              <c:pt idx="5">
                <c:v>16.899999999999999</c:v>
              </c:pt>
              <c:pt idx="6">
                <c:v>21.615994086947115</c:v>
              </c:pt>
              <c:pt idx="7">
                <c:v>24.490760518828907</c:v>
              </c:pt>
              <c:pt idx="8">
                <c:v>25.072726775308464</c:v>
              </c:pt>
              <c:pt idx="9">
                <c:v>23.239147304514539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81-47B3-8718-B75544AB79D8}"/>
            </c:ext>
          </c:extLst>
        </c:ser>
        <c:ser>
          <c:idx val="2"/>
          <c:order val="2"/>
          <c:tx>
            <c:v>F</c:v>
          </c:tx>
          <c:spPr>
            <a:ln cmpd="sng">
              <a:solidFill>
                <a:srgbClr val="92D050"/>
              </a:solidFill>
            </a:ln>
            <a:effectLst>
              <a:outerShdw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#,##0.0</c:formatCode>
              <c:ptCount val="10"/>
              <c:pt idx="0">
                <c:v>27.9</c:v>
              </c:pt>
              <c:pt idx="1">
                <c:v>29.3</c:v>
              </c:pt>
              <c:pt idx="2">
                <c:v>28.5</c:v>
              </c:pt>
              <c:pt idx="3">
                <c:v>29.5</c:v>
              </c:pt>
              <c:pt idx="4">
                <c:v>33.5</c:v>
              </c:pt>
              <c:pt idx="5">
                <c:v>35.9</c:v>
              </c:pt>
              <c:pt idx="6">
                <c:v>39.430071104895617</c:v>
              </c:pt>
              <c:pt idx="7">
                <c:v>30.590199623630127</c:v>
              </c:pt>
              <c:pt idx="8">
                <c:v>32.831381470983139</c:v>
              </c:pt>
              <c:pt idx="9">
                <c:v>31.674971036743305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81-47B3-8718-B75544AB79D8}"/>
            </c:ext>
          </c:extLst>
        </c:ser>
        <c:ser>
          <c:idx val="3"/>
          <c:order val="3"/>
          <c:tx>
            <c:v>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0"/>
              <c:pt idx="0">
                <c:v>2012</c:v>
              </c:pt>
              <c:pt idx="1">
                <c:v>2013</c:v>
              </c:pt>
              <c:pt idx="2">
                <c:v>2014</c:v>
              </c:pt>
              <c:pt idx="3">
                <c:v>2015</c:v>
              </c:pt>
              <c:pt idx="4">
                <c:v>2016</c:v>
              </c:pt>
              <c:pt idx="5">
                <c:v>2017</c:v>
              </c:pt>
              <c:pt idx="6">
                <c:v>2018</c:v>
              </c:pt>
              <c:pt idx="7">
                <c:v>2019</c:v>
              </c:pt>
              <c:pt idx="8">
                <c:v>2020</c:v>
              </c:pt>
              <c:pt idx="9">
                <c:v>2021</c:v>
              </c:pt>
            </c:strLit>
          </c:cat>
          <c:val>
            <c:numLit>
              <c:formatCode>#,##0.0</c:formatCode>
              <c:ptCount val="10"/>
              <c:pt idx="0">
                <c:v>22.2</c:v>
              </c:pt>
              <c:pt idx="1">
                <c:v>23.3</c:v>
              </c:pt>
              <c:pt idx="2">
                <c:v>24.2</c:v>
              </c:pt>
              <c:pt idx="3">
                <c:v>24</c:v>
              </c:pt>
              <c:pt idx="4">
                <c:v>24.5</c:v>
              </c:pt>
              <c:pt idx="5" formatCode="General">
                <c:v>26.4</c:v>
              </c:pt>
              <c:pt idx="6">
                <c:v>30.489774315686617</c:v>
              </c:pt>
              <c:pt idx="7">
                <c:v>27.517958438062273</c:v>
              </c:pt>
              <c:pt idx="8">
                <c:v>28.908969364468312</c:v>
              </c:pt>
              <c:pt idx="9">
                <c:v>27.391366833099219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81-47B3-8718-B75544AB7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84544"/>
        <c:axId val="1318420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Serie storica Regione Piemonte</c:v>
                </c:tx>
                <c:spPr>
                  <a:ln>
                    <a:solidFill>
                      <a:srgbClr val="C00000"/>
                    </a:solidFill>
                    <a:prstDash val="dash"/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none"/>
                </c:marker>
                <c:cat>
                  <c:strLit>
                    <c:ptCount val="10"/>
                    <c:pt idx="0">
                      <c:v>2012</c:v>
                    </c:pt>
                    <c:pt idx="1">
                      <c:v>2013</c:v>
                    </c:pt>
                    <c:pt idx="2">
                      <c:v>2014</c:v>
                    </c:pt>
                    <c:pt idx="3">
                      <c:v>2015</c:v>
                    </c:pt>
                    <c:pt idx="4">
                      <c:v>2016</c:v>
                    </c:pt>
                    <c:pt idx="5">
                      <c:v>2017</c:v>
                    </c:pt>
                    <c:pt idx="6">
                      <c:v>2018</c:v>
                    </c:pt>
                    <c:pt idx="7">
                      <c:v>2019</c:v>
                    </c:pt>
                    <c:pt idx="8">
                      <c:v>2020</c:v>
                    </c:pt>
                    <c:pt idx="9">
                      <c:v>2021</c:v>
                    </c:pt>
                  </c:strLit>
                </c:cat>
                <c:val>
                  <c:numLit>
                    <c:formatCode>General</c:formatCode>
                    <c:ptCount val="10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2015</c:v>
                    </c:pt>
                    <c:pt idx="4">
                      <c:v>2016</c:v>
                    </c:pt>
                    <c:pt idx="5">
                      <c:v>2017</c:v>
                    </c:pt>
                    <c:pt idx="6">
                      <c:v>2018</c:v>
                    </c:pt>
                    <c:pt idx="7">
                      <c:v>2019</c:v>
                    </c:pt>
                    <c:pt idx="8">
                      <c:v>2020</c:v>
                    </c:pt>
                    <c:pt idx="9">
                      <c:v>2021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3-1C81-47B3-8718-B75544AB79D8}"/>
                  </c:ext>
                </c:extLst>
              </c15:ser>
            </c15:filteredLineSeries>
          </c:ext>
        </c:extLst>
      </c:lineChart>
      <c:catAx>
        <c:axId val="1366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842048"/>
        <c:crosses val="autoZero"/>
        <c:auto val="1"/>
        <c:lblAlgn val="ctr"/>
        <c:lblOffset val="100"/>
        <c:noMultiLvlLbl val="0"/>
      </c:catAx>
      <c:valAx>
        <c:axId val="131842048"/>
        <c:scaling>
          <c:orientation val="minMax"/>
          <c:max val="45"/>
          <c:min val="0"/>
        </c:scaling>
        <c:delete val="1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crossAx val="136684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181552736592802"/>
          <c:y val="0.63224399653350483"/>
          <c:w val="0.43490084572761734"/>
          <c:h val="7.8468919071290694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fig_I2!$B$25</c:f>
              <c:strCache>
                <c:ptCount val="1"/>
                <c:pt idx="0">
                  <c:v>Val. Ass.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fig_I2!$A$26:$A$42</c:f>
              <c:strCache>
                <c:ptCount val="17"/>
                <c:pt idx="0">
                  <c:v>Difesa e Sicurezza</c:v>
                </c:pt>
                <c:pt idx="1">
                  <c:v>Vecchio ordinamento (*)</c:v>
                </c:pt>
                <c:pt idx="2">
                  <c:v>Educazione Fisica</c:v>
                </c:pt>
                <c:pt idx="3">
                  <c:v>Psicologico</c:v>
                </c:pt>
                <c:pt idx="4">
                  <c:v>Agrario</c:v>
                </c:pt>
                <c:pt idx="5">
                  <c:v>Insegnamento</c:v>
                </c:pt>
                <c:pt idx="6">
                  <c:v>Chimico e Farmaceutico</c:v>
                </c:pt>
                <c:pt idx="7">
                  <c:v>Architettura</c:v>
                </c:pt>
                <c:pt idx="8">
                  <c:v>Giuridico</c:v>
                </c:pt>
                <c:pt idx="9">
                  <c:v>Linguistico</c:v>
                </c:pt>
                <c:pt idx="10">
                  <c:v>Scientifico</c:v>
                </c:pt>
                <c:pt idx="11">
                  <c:v>Geo-biologico</c:v>
                </c:pt>
                <c:pt idx="12">
                  <c:v>Letterario</c:v>
                </c:pt>
                <c:pt idx="13">
                  <c:v>Medico</c:v>
                </c:pt>
                <c:pt idx="14">
                  <c:v>Economico-statistico</c:v>
                </c:pt>
                <c:pt idx="15">
                  <c:v>Politico-sociale</c:v>
                </c:pt>
                <c:pt idx="16">
                  <c:v>Ingegneria</c:v>
                </c:pt>
              </c:strCache>
            </c:strRef>
          </c:cat>
          <c:val>
            <c:numRef>
              <c:f>fig_I2!$B$26:$B$42</c:f>
              <c:numCache>
                <c:formatCode>_-* #,##0\ _€_-;\-* #,##0\ _€_-;_-* "-"??\ _€_-;_-@_-</c:formatCode>
                <c:ptCount val="17"/>
                <c:pt idx="0">
                  <c:v>647</c:v>
                </c:pt>
                <c:pt idx="1">
                  <c:v>753</c:v>
                </c:pt>
                <c:pt idx="2">
                  <c:v>2380</c:v>
                </c:pt>
                <c:pt idx="3">
                  <c:v>3164</c:v>
                </c:pt>
                <c:pt idx="4">
                  <c:v>3704</c:v>
                </c:pt>
                <c:pt idx="5">
                  <c:v>4777</c:v>
                </c:pt>
                <c:pt idx="6">
                  <c:v>5042</c:v>
                </c:pt>
                <c:pt idx="7">
                  <c:v>5102</c:v>
                </c:pt>
                <c:pt idx="8">
                  <c:v>6339</c:v>
                </c:pt>
                <c:pt idx="9">
                  <c:v>6790</c:v>
                </c:pt>
                <c:pt idx="10">
                  <c:v>6798</c:v>
                </c:pt>
                <c:pt idx="11">
                  <c:v>7437</c:v>
                </c:pt>
                <c:pt idx="12">
                  <c:v>8667</c:v>
                </c:pt>
                <c:pt idx="13">
                  <c:v>10799</c:v>
                </c:pt>
                <c:pt idx="14">
                  <c:v>14306</c:v>
                </c:pt>
                <c:pt idx="15">
                  <c:v>14931</c:v>
                </c:pt>
                <c:pt idx="16">
                  <c:v>28642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2-4776-A608-33534154C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127727104"/>
        <c:axId val="76348160"/>
      </c:barChart>
      <c:catAx>
        <c:axId val="127727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76348160"/>
        <c:crosses val="autoZero"/>
        <c:auto val="1"/>
        <c:lblAlgn val="ctr"/>
        <c:lblOffset val="100"/>
        <c:noMultiLvlLbl val="0"/>
      </c:catAx>
      <c:valAx>
        <c:axId val="763481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-* #,##0\ _€_-;\-* #,##0\ _€_-;_-* &quot;-&quot;??\ _€_-;_-@_-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27104"/>
        <c:crosses val="autoZero"/>
        <c:crossBetween val="between"/>
        <c:majorUnit val="2000"/>
        <c:dispUnits>
          <c:builtInUnit val="thousands"/>
          <c:dispUnitsLbl>
            <c:layout/>
            <c:txPr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58452244031295E-2"/>
          <c:y val="6.2500211928344485E-2"/>
          <c:w val="0.8992833760948421"/>
          <c:h val="0.618436846079171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fig_I3!$C$27</c:f>
              <c:strCache>
                <c:ptCount val="1"/>
                <c:pt idx="0">
                  <c:v>2019/20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A10-4171-8A09-C66714C08EAA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10-4171-8A09-C66714C08EAA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87-498A-8D63-4D44DF3C912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516-4AFA-B2C7-D8B80B79CF2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A10-4171-8A09-C66714C08EA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A10-4171-8A09-C66714C08EAA}"/>
              </c:ext>
            </c:extLst>
          </c:dPt>
          <c:cat>
            <c:strRef>
              <c:f>fig_I3!$A$28:$A$48</c:f>
              <c:strCache>
                <c:ptCount val="21"/>
                <c:pt idx="0">
                  <c:v>Abruzzo</c:v>
                </c:pt>
                <c:pt idx="1">
                  <c:v>Basilicata</c:v>
                </c:pt>
                <c:pt idx="2">
                  <c:v>Molise</c:v>
                </c:pt>
                <c:pt idx="3">
                  <c:v>Calabria</c:v>
                </c:pt>
                <c:pt idx="4">
                  <c:v>Lazio</c:v>
                </c:pt>
                <c:pt idx="5">
                  <c:v>Sardegna</c:v>
                </c:pt>
                <c:pt idx="6">
                  <c:v>Umbria</c:v>
                </c:pt>
                <c:pt idx="7">
                  <c:v>Campania</c:v>
                </c:pt>
                <c:pt idx="8">
                  <c:v>Marche</c:v>
                </c:pt>
                <c:pt idx="9">
                  <c:v>Puglia</c:v>
                </c:pt>
                <c:pt idx="10">
                  <c:v>Sicilia</c:v>
                </c:pt>
                <c:pt idx="11">
                  <c:v>Toscana</c:v>
                </c:pt>
                <c:pt idx="12">
                  <c:v>ITALIA</c:v>
                </c:pt>
                <c:pt idx="13">
                  <c:v>Liguria</c:v>
                </c:pt>
                <c:pt idx="14">
                  <c:v>Friuli VG</c:v>
                </c:pt>
                <c:pt idx="15">
                  <c:v>Piemonte</c:v>
                </c:pt>
                <c:pt idx="16">
                  <c:v>Valle d'Aosta</c:v>
                </c:pt>
                <c:pt idx="17">
                  <c:v>Emilia-Romagna</c:v>
                </c:pt>
                <c:pt idx="18">
                  <c:v>Veneto</c:v>
                </c:pt>
                <c:pt idx="19">
                  <c:v>Trentino</c:v>
                </c:pt>
                <c:pt idx="20">
                  <c:v>Lombardia</c:v>
                </c:pt>
              </c:strCache>
            </c:strRef>
          </c:cat>
          <c:val>
            <c:numRef>
              <c:f>fig_I3!$C$28:$C$48</c:f>
              <c:numCache>
                <c:formatCode>0.0</c:formatCode>
                <c:ptCount val="21"/>
                <c:pt idx="0">
                  <c:v>53.041927877149597</c:v>
                </c:pt>
                <c:pt idx="1">
                  <c:v>52.465141266391548</c:v>
                </c:pt>
                <c:pt idx="2">
                  <c:v>51.160087413400291</c:v>
                </c:pt>
                <c:pt idx="3">
                  <c:v>50.942158907779358</c:v>
                </c:pt>
                <c:pt idx="4">
                  <c:v>51.601589531738213</c:v>
                </c:pt>
                <c:pt idx="5">
                  <c:v>47.619094507572029</c:v>
                </c:pt>
                <c:pt idx="6">
                  <c:v>45.567533291058972</c:v>
                </c:pt>
                <c:pt idx="7">
                  <c:v>44.43177059109496</c:v>
                </c:pt>
                <c:pt idx="8">
                  <c:v>45.168447654866377</c:v>
                </c:pt>
                <c:pt idx="9">
                  <c:v>43.669932552125587</c:v>
                </c:pt>
                <c:pt idx="10">
                  <c:v>41.89877413584469</c:v>
                </c:pt>
                <c:pt idx="11">
                  <c:v>42.007525079991858</c:v>
                </c:pt>
                <c:pt idx="12">
                  <c:v>41.689528163788353</c:v>
                </c:pt>
                <c:pt idx="13">
                  <c:v>41.666398894637062</c:v>
                </c:pt>
                <c:pt idx="14">
                  <c:v>39.683409030189686</c:v>
                </c:pt>
                <c:pt idx="15">
                  <c:v>38.310565450458242</c:v>
                </c:pt>
                <c:pt idx="16">
                  <c:v>37.516640445358831</c:v>
                </c:pt>
                <c:pt idx="17">
                  <c:v>37.218083513851461</c:v>
                </c:pt>
                <c:pt idx="18">
                  <c:v>36.039606935721366</c:v>
                </c:pt>
                <c:pt idx="19">
                  <c:v>35.527795128044971</c:v>
                </c:pt>
                <c:pt idx="20">
                  <c:v>35.351577030320527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10-4171-8A09-C66714C0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129409024"/>
        <c:axId val="127787584"/>
      </c:barChart>
      <c:lineChart>
        <c:grouping val="standard"/>
        <c:varyColors val="0"/>
        <c:ser>
          <c:idx val="0"/>
          <c:order val="0"/>
          <c:tx>
            <c:strRef>
              <c:f>fig_I3!$B$27</c:f>
              <c:strCache>
                <c:ptCount val="1"/>
                <c:pt idx="0">
                  <c:v>2020/21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2"/>
            <c:spPr>
              <a:solidFill>
                <a:srgbClr val="FFC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CA10-4171-8A09-C66714C08EA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CA10-4171-8A09-C66714C08EAA}"/>
              </c:ext>
            </c:extLst>
          </c:dPt>
          <c:dPt>
            <c:idx val="11"/>
            <c:marker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087-498A-8D63-4D44DF3C9123}"/>
              </c:ext>
            </c:extLst>
          </c:dPt>
          <c:dPt>
            <c:idx val="12"/>
            <c:marker>
              <c:spPr>
                <a:solidFill>
                  <a:srgbClr val="00B0F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A10-4171-8A09-C66714C08EA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C-CA10-4171-8A09-C66714C08EAA}"/>
              </c:ext>
            </c:extLst>
          </c:dPt>
          <c:dPt>
            <c:idx val="15"/>
            <c:marker>
              <c:spPr>
                <a:solidFill>
                  <a:srgbClr val="FF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087-498A-8D63-4D44DF3C912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E-CA10-4171-8A09-C66714C08EA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0-CA10-4171-8A09-C66714C08EA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A10-4171-8A09-C66714C08EAA}"/>
              </c:ext>
            </c:extLst>
          </c:dPt>
          <c:cat>
            <c:strRef>
              <c:f>fig_I3!$A$28:$A$48</c:f>
              <c:strCache>
                <c:ptCount val="21"/>
                <c:pt idx="0">
                  <c:v>Abruzzo</c:v>
                </c:pt>
                <c:pt idx="1">
                  <c:v>Basilicata</c:v>
                </c:pt>
                <c:pt idx="2">
                  <c:v>Molise</c:v>
                </c:pt>
                <c:pt idx="3">
                  <c:v>Calabria</c:v>
                </c:pt>
                <c:pt idx="4">
                  <c:v>Lazio</c:v>
                </c:pt>
                <c:pt idx="5">
                  <c:v>Sardegna</c:v>
                </c:pt>
                <c:pt idx="6">
                  <c:v>Umbria</c:v>
                </c:pt>
                <c:pt idx="7">
                  <c:v>Campania</c:v>
                </c:pt>
                <c:pt idx="8">
                  <c:v>Marche</c:v>
                </c:pt>
                <c:pt idx="9">
                  <c:v>Puglia</c:v>
                </c:pt>
                <c:pt idx="10">
                  <c:v>Sicilia</c:v>
                </c:pt>
                <c:pt idx="11">
                  <c:v>Toscana</c:v>
                </c:pt>
                <c:pt idx="12">
                  <c:v>ITALIA</c:v>
                </c:pt>
                <c:pt idx="13">
                  <c:v>Liguria</c:v>
                </c:pt>
                <c:pt idx="14">
                  <c:v>Friuli VG</c:v>
                </c:pt>
                <c:pt idx="15">
                  <c:v>Piemonte</c:v>
                </c:pt>
                <c:pt idx="16">
                  <c:v>Valle d'Aosta</c:v>
                </c:pt>
                <c:pt idx="17">
                  <c:v>Emilia-Romagna</c:v>
                </c:pt>
                <c:pt idx="18">
                  <c:v>Veneto</c:v>
                </c:pt>
                <c:pt idx="19">
                  <c:v>Trentino</c:v>
                </c:pt>
                <c:pt idx="20">
                  <c:v>Lombardia</c:v>
                </c:pt>
              </c:strCache>
            </c:strRef>
          </c:cat>
          <c:val>
            <c:numRef>
              <c:f>fig_I3!$B$28:$B$48</c:f>
              <c:numCache>
                <c:formatCode>0.0</c:formatCode>
                <c:ptCount val="21"/>
                <c:pt idx="0">
                  <c:v>55.1</c:v>
                </c:pt>
                <c:pt idx="1">
                  <c:v>54.6</c:v>
                </c:pt>
                <c:pt idx="2">
                  <c:v>54</c:v>
                </c:pt>
                <c:pt idx="3">
                  <c:v>53.7</c:v>
                </c:pt>
                <c:pt idx="4">
                  <c:v>52.5</c:v>
                </c:pt>
                <c:pt idx="5">
                  <c:v>50</c:v>
                </c:pt>
                <c:pt idx="6">
                  <c:v>48</c:v>
                </c:pt>
                <c:pt idx="7">
                  <c:v>47.3</c:v>
                </c:pt>
                <c:pt idx="8">
                  <c:v>46.8</c:v>
                </c:pt>
                <c:pt idx="9">
                  <c:v>45.8</c:v>
                </c:pt>
                <c:pt idx="10">
                  <c:v>45</c:v>
                </c:pt>
                <c:pt idx="11">
                  <c:v>43.5</c:v>
                </c:pt>
                <c:pt idx="12">
                  <c:v>43.3</c:v>
                </c:pt>
                <c:pt idx="13">
                  <c:v>43.3</c:v>
                </c:pt>
                <c:pt idx="14">
                  <c:v>40.6</c:v>
                </c:pt>
                <c:pt idx="15">
                  <c:v>40.1</c:v>
                </c:pt>
                <c:pt idx="16">
                  <c:v>38.799999999999997</c:v>
                </c:pt>
                <c:pt idx="17">
                  <c:v>38.299999999999997</c:v>
                </c:pt>
                <c:pt idx="18">
                  <c:v>37.200000000000003</c:v>
                </c:pt>
                <c:pt idx="19">
                  <c:v>36.799999999999997</c:v>
                </c:pt>
                <c:pt idx="20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A10-4171-8A09-C66714C08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09024"/>
        <c:axId val="127787584"/>
      </c:lineChart>
      <c:catAx>
        <c:axId val="12940902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8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787584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9409024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8488039705937233"/>
          <c:y val="0.89526106496961855"/>
          <c:w val="0.20496257872979148"/>
          <c:h val="8.282112681120339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57946488032278E-2"/>
          <c:y val="4.1904761904761903E-2"/>
          <c:w val="0.87324542641125069"/>
          <c:h val="0.75002234720659922"/>
        </c:manualLayout>
      </c:layout>
      <c:lineChart>
        <c:grouping val="standard"/>
        <c:varyColors val="0"/>
        <c:ser>
          <c:idx val="0"/>
          <c:order val="0"/>
          <c:tx>
            <c:strRef>
              <c:f>fig_I4!$B$22</c:f>
              <c:strCache>
                <c:ptCount val="1"/>
                <c:pt idx="0">
                  <c:v>M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8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fig_I4!$A$23:$A$43</c:f>
              <c:strCache>
                <c:ptCount val="21"/>
                <c:pt idx="0">
                  <c:v>Umbria</c:v>
                </c:pt>
                <c:pt idx="1">
                  <c:v>Molise</c:v>
                </c:pt>
                <c:pt idx="2">
                  <c:v>Abruzzo</c:v>
                </c:pt>
                <c:pt idx="3">
                  <c:v>Liguria</c:v>
                </c:pt>
                <c:pt idx="4">
                  <c:v>Marche</c:v>
                </c:pt>
                <c:pt idx="5">
                  <c:v>Trentino </c:v>
                </c:pt>
                <c:pt idx="6">
                  <c:v>Toscana</c:v>
                </c:pt>
                <c:pt idx="7">
                  <c:v>Piemonte</c:v>
                </c:pt>
                <c:pt idx="8">
                  <c:v>Lombardia</c:v>
                </c:pt>
                <c:pt idx="9">
                  <c:v>Emilia-R.</c:v>
                </c:pt>
                <c:pt idx="10">
                  <c:v>Basilicata</c:v>
                </c:pt>
                <c:pt idx="11">
                  <c:v>Lazio</c:v>
                </c:pt>
                <c:pt idx="12">
                  <c:v>Friuli VG</c:v>
                </c:pt>
                <c:pt idx="13">
                  <c:v>Veneto</c:v>
                </c:pt>
                <c:pt idx="14">
                  <c:v>ITALIA</c:v>
                </c:pt>
                <c:pt idx="15">
                  <c:v>Calabria</c:v>
                </c:pt>
                <c:pt idx="16">
                  <c:v>Puglia</c:v>
                </c:pt>
                <c:pt idx="17">
                  <c:v>Sardegna</c:v>
                </c:pt>
                <c:pt idx="18">
                  <c:v>Sicilia</c:v>
                </c:pt>
                <c:pt idx="19">
                  <c:v>Valle d'Aosta</c:v>
                </c:pt>
                <c:pt idx="20">
                  <c:v>Campania</c:v>
                </c:pt>
              </c:strCache>
            </c:strRef>
          </c:cat>
          <c:val>
            <c:numRef>
              <c:f>fig_I4!$B$23:$B$43</c:f>
              <c:numCache>
                <c:formatCode>0.0</c:formatCode>
                <c:ptCount val="21"/>
                <c:pt idx="0">
                  <c:v>52.268760907504365</c:v>
                </c:pt>
                <c:pt idx="1">
                  <c:v>48.525896414342625</c:v>
                </c:pt>
                <c:pt idx="2">
                  <c:v>50.337642292108818</c:v>
                </c:pt>
                <c:pt idx="3">
                  <c:v>51.531770045385784</c:v>
                </c:pt>
                <c:pt idx="4">
                  <c:v>50</c:v>
                </c:pt>
                <c:pt idx="5">
                  <c:v>52.544311034877076</c:v>
                </c:pt>
                <c:pt idx="6">
                  <c:v>48.75152035486871</c:v>
                </c:pt>
                <c:pt idx="7">
                  <c:v>48.76483174479673</c:v>
                </c:pt>
                <c:pt idx="8">
                  <c:v>49.335825186889018</c:v>
                </c:pt>
                <c:pt idx="9" formatCode="General">
                  <c:v>48.527323247916023</c:v>
                </c:pt>
                <c:pt idx="10">
                  <c:v>46.367744177963154</c:v>
                </c:pt>
                <c:pt idx="11">
                  <c:v>47.606489251178772</c:v>
                </c:pt>
                <c:pt idx="12">
                  <c:v>49.524886877828052</c:v>
                </c:pt>
                <c:pt idx="13">
                  <c:v>47.394540942928039</c:v>
                </c:pt>
                <c:pt idx="14">
                  <c:v>44.748447341059119</c:v>
                </c:pt>
                <c:pt idx="15">
                  <c:v>42.426251242956582</c:v>
                </c:pt>
                <c:pt idx="16">
                  <c:v>43.773219189145536</c:v>
                </c:pt>
                <c:pt idx="17">
                  <c:v>43.041903776513188</c:v>
                </c:pt>
                <c:pt idx="18">
                  <c:v>39.61737917810607</c:v>
                </c:pt>
                <c:pt idx="19">
                  <c:v>37.209302325581397</c:v>
                </c:pt>
                <c:pt idx="20">
                  <c:v>33.993242529827896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9-4A54-940A-6A0904131BDD}"/>
            </c:ext>
          </c:extLst>
        </c:ser>
        <c:ser>
          <c:idx val="1"/>
          <c:order val="1"/>
          <c:tx>
            <c:strRef>
              <c:f>fig_I4!$C$22</c:f>
              <c:strCache>
                <c:ptCount val="1"/>
                <c:pt idx="0">
                  <c:v>F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fig_I4!$A$23:$A$43</c:f>
              <c:strCache>
                <c:ptCount val="21"/>
                <c:pt idx="0">
                  <c:v>Umbria</c:v>
                </c:pt>
                <c:pt idx="1">
                  <c:v>Molise</c:v>
                </c:pt>
                <c:pt idx="2">
                  <c:v>Abruzzo</c:v>
                </c:pt>
                <c:pt idx="3">
                  <c:v>Liguria</c:v>
                </c:pt>
                <c:pt idx="4">
                  <c:v>Marche</c:v>
                </c:pt>
                <c:pt idx="5">
                  <c:v>Trentino </c:v>
                </c:pt>
                <c:pt idx="6">
                  <c:v>Toscana</c:v>
                </c:pt>
                <c:pt idx="7">
                  <c:v>Piemonte</c:v>
                </c:pt>
                <c:pt idx="8">
                  <c:v>Lombardia</c:v>
                </c:pt>
                <c:pt idx="9">
                  <c:v>Emilia-R.</c:v>
                </c:pt>
                <c:pt idx="10">
                  <c:v>Basilicata</c:v>
                </c:pt>
                <c:pt idx="11">
                  <c:v>Lazio</c:v>
                </c:pt>
                <c:pt idx="12">
                  <c:v>Friuli VG</c:v>
                </c:pt>
                <c:pt idx="13">
                  <c:v>Veneto</c:v>
                </c:pt>
                <c:pt idx="14">
                  <c:v>ITALIA</c:v>
                </c:pt>
                <c:pt idx="15">
                  <c:v>Calabria</c:v>
                </c:pt>
                <c:pt idx="16">
                  <c:v>Puglia</c:v>
                </c:pt>
                <c:pt idx="17">
                  <c:v>Sardegna</c:v>
                </c:pt>
                <c:pt idx="18">
                  <c:v>Sicilia</c:v>
                </c:pt>
                <c:pt idx="19">
                  <c:v>Valle d'Aosta</c:v>
                </c:pt>
                <c:pt idx="20">
                  <c:v>Campania</c:v>
                </c:pt>
              </c:strCache>
            </c:strRef>
          </c:cat>
          <c:val>
            <c:numRef>
              <c:f>fig_I4!$C$23:$C$43</c:f>
              <c:numCache>
                <c:formatCode>0.0</c:formatCode>
                <c:ptCount val="21"/>
                <c:pt idx="0">
                  <c:v>70.117994100294993</c:v>
                </c:pt>
                <c:pt idx="1">
                  <c:v>70.86743044189852</c:v>
                </c:pt>
                <c:pt idx="2">
                  <c:v>67.960784313725483</c:v>
                </c:pt>
                <c:pt idx="3">
                  <c:v>64.432334241598539</c:v>
                </c:pt>
                <c:pt idx="4">
                  <c:v>65.630657815328902</c:v>
                </c:pt>
                <c:pt idx="5">
                  <c:v>58.812168034765811</c:v>
                </c:pt>
                <c:pt idx="6">
                  <c:v>62.8880560073545</c:v>
                </c:pt>
                <c:pt idx="7">
                  <c:v>62.52002819970518</c:v>
                </c:pt>
                <c:pt idx="8">
                  <c:v>61.658752251514656</c:v>
                </c:pt>
                <c:pt idx="9" formatCode="General">
                  <c:v>62.514912908613695</c:v>
                </c:pt>
                <c:pt idx="10">
                  <c:v>65.730769230769226</c:v>
                </c:pt>
                <c:pt idx="11">
                  <c:v>63.525719859208685</c:v>
                </c:pt>
                <c:pt idx="12">
                  <c:v>61.114966458477902</c:v>
                </c:pt>
                <c:pt idx="13">
                  <c:v>57.853167240922346</c:v>
                </c:pt>
                <c:pt idx="14">
                  <c:v>59.141850914570981</c:v>
                </c:pt>
                <c:pt idx="15">
                  <c:v>59.630007944614682</c:v>
                </c:pt>
                <c:pt idx="16">
                  <c:v>57.689530685920573</c:v>
                </c:pt>
                <c:pt idx="17">
                  <c:v>56.588027603915904</c:v>
                </c:pt>
                <c:pt idx="18">
                  <c:v>54.46900418179311</c:v>
                </c:pt>
                <c:pt idx="19">
                  <c:v>47.767857142857146</c:v>
                </c:pt>
                <c:pt idx="20">
                  <c:v>50.18173977328734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9-4A54-940A-6A0904131BDD}"/>
            </c:ext>
          </c:extLst>
        </c:ser>
        <c:ser>
          <c:idx val="2"/>
          <c:order val="2"/>
          <c:tx>
            <c:strRef>
              <c:f>fig_I4!$D$22</c:f>
              <c:strCache>
                <c:ptCount val="1"/>
                <c:pt idx="0">
                  <c:v>T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ash"/>
            <c:size val="11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cat>
            <c:strRef>
              <c:f>fig_I4!$A$23:$A$43</c:f>
              <c:strCache>
                <c:ptCount val="21"/>
                <c:pt idx="0">
                  <c:v>Umbria</c:v>
                </c:pt>
                <c:pt idx="1">
                  <c:v>Molise</c:v>
                </c:pt>
                <c:pt idx="2">
                  <c:v>Abruzzo</c:v>
                </c:pt>
                <c:pt idx="3">
                  <c:v>Liguria</c:v>
                </c:pt>
                <c:pt idx="4">
                  <c:v>Marche</c:v>
                </c:pt>
                <c:pt idx="5">
                  <c:v>Trentino </c:v>
                </c:pt>
                <c:pt idx="6">
                  <c:v>Toscana</c:v>
                </c:pt>
                <c:pt idx="7">
                  <c:v>Piemonte</c:v>
                </c:pt>
                <c:pt idx="8">
                  <c:v>Lombardia</c:v>
                </c:pt>
                <c:pt idx="9">
                  <c:v>Emilia-R.</c:v>
                </c:pt>
                <c:pt idx="10">
                  <c:v>Basilicata</c:v>
                </c:pt>
                <c:pt idx="11">
                  <c:v>Lazio</c:v>
                </c:pt>
                <c:pt idx="12">
                  <c:v>Friuli VG</c:v>
                </c:pt>
                <c:pt idx="13">
                  <c:v>Veneto</c:v>
                </c:pt>
                <c:pt idx="14">
                  <c:v>ITALIA</c:v>
                </c:pt>
                <c:pt idx="15">
                  <c:v>Calabria</c:v>
                </c:pt>
                <c:pt idx="16">
                  <c:v>Puglia</c:v>
                </c:pt>
                <c:pt idx="17">
                  <c:v>Sardegna</c:v>
                </c:pt>
                <c:pt idx="18">
                  <c:v>Sicilia</c:v>
                </c:pt>
                <c:pt idx="19">
                  <c:v>Valle d'Aosta</c:v>
                </c:pt>
                <c:pt idx="20">
                  <c:v>Campania</c:v>
                </c:pt>
              </c:strCache>
            </c:strRef>
          </c:cat>
          <c:val>
            <c:numRef>
              <c:f>fig_I4!$D$23:$D$43</c:f>
              <c:numCache>
                <c:formatCode>0.0</c:formatCode>
                <c:ptCount val="21"/>
                <c:pt idx="0">
                  <c:v>61.130638547158753</c:v>
                </c:pt>
                <c:pt idx="1">
                  <c:v>59.547840129188536</c:v>
                </c:pt>
                <c:pt idx="2">
                  <c:v>59.078090051541373</c:v>
                </c:pt>
                <c:pt idx="3">
                  <c:v>58.111739090151026</c:v>
                </c:pt>
                <c:pt idx="4">
                  <c:v>57.848484848484851</c:v>
                </c:pt>
                <c:pt idx="5">
                  <c:v>55.94240837696335</c:v>
                </c:pt>
                <c:pt idx="6">
                  <c:v>55.861014296891675</c:v>
                </c:pt>
                <c:pt idx="7">
                  <c:v>55.68233094823696</c:v>
                </c:pt>
                <c:pt idx="8">
                  <c:v>55.657920528688642</c:v>
                </c:pt>
                <c:pt idx="9" formatCode="General">
                  <c:v>55.641858066082108</c:v>
                </c:pt>
                <c:pt idx="10">
                  <c:v>55.559612926784737</c:v>
                </c:pt>
                <c:pt idx="11">
                  <c:v>55.329479293105933</c:v>
                </c:pt>
                <c:pt idx="12">
                  <c:v>55.255633077890884</c:v>
                </c:pt>
                <c:pt idx="13">
                  <c:v>52.669571959468485</c:v>
                </c:pt>
                <c:pt idx="14">
                  <c:v>51.875093020542963</c:v>
                </c:pt>
                <c:pt idx="15">
                  <c:v>50.912551785914232</c:v>
                </c:pt>
                <c:pt idx="16">
                  <c:v>50.623325496199897</c:v>
                </c:pt>
                <c:pt idx="17">
                  <c:v>50.058187863674149</c:v>
                </c:pt>
                <c:pt idx="18">
                  <c:v>46.846202022009479</c:v>
                </c:pt>
                <c:pt idx="19">
                  <c:v>42.596810933940773</c:v>
                </c:pt>
                <c:pt idx="20">
                  <c:v>41.463865355091826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89-4A54-940A-6A0904131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29327104"/>
        <c:axId val="127789888"/>
      </c:lineChart>
      <c:catAx>
        <c:axId val="1293271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89888"/>
        <c:crosses val="autoZero"/>
        <c:auto val="1"/>
        <c:lblAlgn val="ctr"/>
        <c:lblOffset val="100"/>
        <c:noMultiLvlLbl val="0"/>
      </c:catAx>
      <c:valAx>
        <c:axId val="127789888"/>
        <c:scaling>
          <c:orientation val="minMax"/>
          <c:max val="75"/>
          <c:min val="3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93271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fig_I5!$B$32</c:f>
              <c:strCache>
                <c:ptCount val="1"/>
                <c:pt idx="0">
                  <c:v> Liceo classico e scientifico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Letterario</c:v>
                </c:pt>
                <c:pt idx="5">
                  <c:v>Agrario</c:v>
                </c:pt>
                <c:pt idx="6">
                  <c:v>Giuridico</c:v>
                </c:pt>
                <c:pt idx="7">
                  <c:v>Educazione Fisica</c:v>
                </c:pt>
                <c:pt idx="8">
                  <c:v>Architettura</c:v>
                </c:pt>
                <c:pt idx="9">
                  <c:v>Scientifico</c:v>
                </c:pt>
                <c:pt idx="10">
                  <c:v>Medico</c:v>
                </c:pt>
                <c:pt idx="11">
                  <c:v>Difesa e Sicurezza</c:v>
                </c:pt>
                <c:pt idx="12">
                  <c:v>Chimico e Farmaceutico</c:v>
                </c:pt>
                <c:pt idx="13">
                  <c:v>Geo-biologico</c:v>
                </c:pt>
                <c:pt idx="14">
                  <c:v>Ingegneria</c:v>
                </c:pt>
                <c:pt idx="15">
                  <c:v>Psicologico</c:v>
                </c:pt>
              </c:strCache>
            </c:strRef>
          </c:cat>
          <c:val>
            <c:numRef>
              <c:f>fig_I5!$B$33:$B$48</c:f>
              <c:numCache>
                <c:formatCode>0.0</c:formatCode>
                <c:ptCount val="16"/>
                <c:pt idx="0">
                  <c:v>20.307988450433108</c:v>
                </c:pt>
                <c:pt idx="1">
                  <c:v>21.19075597336467</c:v>
                </c:pt>
                <c:pt idx="2">
                  <c:v>27.413793103448274</c:v>
                </c:pt>
                <c:pt idx="3">
                  <c:v>34.615384615384613</c:v>
                </c:pt>
                <c:pt idx="4">
                  <c:v>34.657534246575345</c:v>
                </c:pt>
                <c:pt idx="5">
                  <c:v>35.166666666666671</c:v>
                </c:pt>
                <c:pt idx="6">
                  <c:v>36.096458176337606</c:v>
                </c:pt>
                <c:pt idx="7">
                  <c:v>39.956331877729255</c:v>
                </c:pt>
                <c:pt idx="8">
                  <c:v>42.158859470468428</c:v>
                </c:pt>
                <c:pt idx="9">
                  <c:v>44.60708782742681</c:v>
                </c:pt>
                <c:pt idx="10">
                  <c:v>50.653206650831351</c:v>
                </c:pt>
                <c:pt idx="11">
                  <c:v>51.351351351351347</c:v>
                </c:pt>
                <c:pt idx="12">
                  <c:v>56.706652126499456</c:v>
                </c:pt>
                <c:pt idx="13">
                  <c:v>58.47563515201999</c:v>
                </c:pt>
                <c:pt idx="14">
                  <c:v>59.465862588843422</c:v>
                </c:pt>
                <c:pt idx="15">
                  <c:v>62.837837837837839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3-48DA-97B9-38530C87BC1C}"/>
            </c:ext>
          </c:extLst>
        </c:ser>
        <c:ser>
          <c:idx val="1"/>
          <c:order val="1"/>
          <c:tx>
            <c:strRef>
              <c:f>fig_I5!$C$32</c:f>
              <c:strCache>
                <c:ptCount val="1"/>
                <c:pt idx="0">
                  <c:v> Altri licei e istituti magistrali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Letterario</c:v>
                </c:pt>
                <c:pt idx="5">
                  <c:v>Agrario</c:v>
                </c:pt>
                <c:pt idx="6">
                  <c:v>Giuridico</c:v>
                </c:pt>
                <c:pt idx="7">
                  <c:v>Educazione Fisica</c:v>
                </c:pt>
                <c:pt idx="8">
                  <c:v>Architettura</c:v>
                </c:pt>
                <c:pt idx="9">
                  <c:v>Scientifico</c:v>
                </c:pt>
                <c:pt idx="10">
                  <c:v>Medico</c:v>
                </c:pt>
                <c:pt idx="11">
                  <c:v>Difesa e Sicurezza</c:v>
                </c:pt>
                <c:pt idx="12">
                  <c:v>Chimico e Farmaceutico</c:v>
                </c:pt>
                <c:pt idx="13">
                  <c:v>Geo-biologico</c:v>
                </c:pt>
                <c:pt idx="14">
                  <c:v>Ingegneria</c:v>
                </c:pt>
                <c:pt idx="15">
                  <c:v>Psicologico</c:v>
                </c:pt>
              </c:strCache>
            </c:strRef>
          </c:cat>
          <c:val>
            <c:numRef>
              <c:f>fig_I5!$C$33:$C$48</c:f>
              <c:numCache>
                <c:formatCode>0.0</c:formatCode>
                <c:ptCount val="16"/>
                <c:pt idx="0">
                  <c:v>44.177093358999038</c:v>
                </c:pt>
                <c:pt idx="1">
                  <c:v>39.365452408930665</c:v>
                </c:pt>
                <c:pt idx="2">
                  <c:v>48.275862068965516</c:v>
                </c:pt>
                <c:pt idx="3">
                  <c:v>12.010159651669087</c:v>
                </c:pt>
                <c:pt idx="4">
                  <c:v>38.698630136986303</c:v>
                </c:pt>
                <c:pt idx="5">
                  <c:v>10.666666666666668</c:v>
                </c:pt>
                <c:pt idx="6">
                  <c:v>24.566691785983423</c:v>
                </c:pt>
                <c:pt idx="7">
                  <c:v>17.467248908296941</c:v>
                </c:pt>
                <c:pt idx="8">
                  <c:v>25.967413441955195</c:v>
                </c:pt>
                <c:pt idx="9">
                  <c:v>7.0878274268104775</c:v>
                </c:pt>
                <c:pt idx="10">
                  <c:v>14.311163895486937</c:v>
                </c:pt>
                <c:pt idx="11">
                  <c:v>29.72972972972973</c:v>
                </c:pt>
                <c:pt idx="12">
                  <c:v>9.8146128680479823</c:v>
                </c:pt>
                <c:pt idx="13">
                  <c:v>11.828404831320283</c:v>
                </c:pt>
                <c:pt idx="14">
                  <c:v>4.9321559336635801</c:v>
                </c:pt>
                <c:pt idx="15">
                  <c:v>26.013513513513516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3-48DA-97B9-38530C87BC1C}"/>
            </c:ext>
          </c:extLst>
        </c:ser>
        <c:ser>
          <c:idx val="2"/>
          <c:order val="2"/>
          <c:tx>
            <c:strRef>
              <c:f>fig_I5!$D$32</c:f>
              <c:strCache>
                <c:ptCount val="1"/>
                <c:pt idx="0">
                  <c:v> Istituto tecnico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Letterario</c:v>
                </c:pt>
                <c:pt idx="5">
                  <c:v>Agrario</c:v>
                </c:pt>
                <c:pt idx="6">
                  <c:v>Giuridico</c:v>
                </c:pt>
                <c:pt idx="7">
                  <c:v>Educazione Fisica</c:v>
                </c:pt>
                <c:pt idx="8">
                  <c:v>Architettura</c:v>
                </c:pt>
                <c:pt idx="9">
                  <c:v>Scientifico</c:v>
                </c:pt>
                <c:pt idx="10">
                  <c:v>Medico</c:v>
                </c:pt>
                <c:pt idx="11">
                  <c:v>Difesa e Sicurezza</c:v>
                </c:pt>
                <c:pt idx="12">
                  <c:v>Chimico e Farmaceutico</c:v>
                </c:pt>
                <c:pt idx="13">
                  <c:v>Geo-biologico</c:v>
                </c:pt>
                <c:pt idx="14">
                  <c:v>Ingegneria</c:v>
                </c:pt>
                <c:pt idx="15">
                  <c:v>Psicologico</c:v>
                </c:pt>
              </c:strCache>
            </c:strRef>
          </c:cat>
          <c:val>
            <c:numRef>
              <c:f>fig_I5!$D$33:$D$48</c:f>
              <c:numCache>
                <c:formatCode>0.0</c:formatCode>
                <c:ptCount val="16"/>
                <c:pt idx="0">
                  <c:v>15.399422521655437</c:v>
                </c:pt>
                <c:pt idx="1">
                  <c:v>19.584802193497847</c:v>
                </c:pt>
                <c:pt idx="2">
                  <c:v>9.8275862068965516</c:v>
                </c:pt>
                <c:pt idx="3">
                  <c:v>36.865021770682148</c:v>
                </c:pt>
                <c:pt idx="4">
                  <c:v>12.260273972602739</c:v>
                </c:pt>
                <c:pt idx="5">
                  <c:v>30.5</c:v>
                </c:pt>
                <c:pt idx="6">
                  <c:v>17.33232856066315</c:v>
                </c:pt>
                <c:pt idx="7">
                  <c:v>27.074235807860266</c:v>
                </c:pt>
                <c:pt idx="8">
                  <c:v>16.4969450101833</c:v>
                </c:pt>
                <c:pt idx="9">
                  <c:v>38.212634822804311</c:v>
                </c:pt>
                <c:pt idx="10">
                  <c:v>11.817102137767222</c:v>
                </c:pt>
                <c:pt idx="11">
                  <c:v>8.1081081081081088</c:v>
                </c:pt>
                <c:pt idx="12">
                  <c:v>19.302071973827701</c:v>
                </c:pt>
                <c:pt idx="13">
                  <c:v>17.326114119117033</c:v>
                </c:pt>
                <c:pt idx="14">
                  <c:v>16.821020891664872</c:v>
                </c:pt>
                <c:pt idx="15">
                  <c:v>7.0945945945945947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3-48DA-97B9-38530C87BC1C}"/>
            </c:ext>
          </c:extLst>
        </c:ser>
        <c:ser>
          <c:idx val="3"/>
          <c:order val="3"/>
          <c:tx>
            <c:strRef>
              <c:f>fig_I5!$E$32</c:f>
              <c:strCache>
                <c:ptCount val="1"/>
                <c:pt idx="0">
                  <c:v> Istituto professionale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Letterario</c:v>
                </c:pt>
                <c:pt idx="5">
                  <c:v>Agrario</c:v>
                </c:pt>
                <c:pt idx="6">
                  <c:v>Giuridico</c:v>
                </c:pt>
                <c:pt idx="7">
                  <c:v>Educazione Fisica</c:v>
                </c:pt>
                <c:pt idx="8">
                  <c:v>Architettura</c:v>
                </c:pt>
                <c:pt idx="9">
                  <c:v>Scientifico</c:v>
                </c:pt>
                <c:pt idx="10">
                  <c:v>Medico</c:v>
                </c:pt>
                <c:pt idx="11">
                  <c:v>Difesa e Sicurezza</c:v>
                </c:pt>
                <c:pt idx="12">
                  <c:v>Chimico e Farmaceutico</c:v>
                </c:pt>
                <c:pt idx="13">
                  <c:v>Geo-biologico</c:v>
                </c:pt>
                <c:pt idx="14">
                  <c:v>Ingegneria</c:v>
                </c:pt>
                <c:pt idx="15">
                  <c:v>Psicologico</c:v>
                </c:pt>
              </c:strCache>
            </c:strRef>
          </c:cat>
          <c:val>
            <c:numRef>
              <c:f>fig_I5!$E$33:$E$48</c:f>
              <c:numCache>
                <c:formatCode>0.0</c:formatCode>
                <c:ptCount val="16"/>
                <c:pt idx="0">
                  <c:v>9.4321462945139558</c:v>
                </c:pt>
                <c:pt idx="1">
                  <c:v>12.495103799451627</c:v>
                </c:pt>
                <c:pt idx="2">
                  <c:v>12.241379310344827</c:v>
                </c:pt>
                <c:pt idx="3">
                  <c:v>8.5631349782293178</c:v>
                </c:pt>
                <c:pt idx="4">
                  <c:v>8.0136986301369859</c:v>
                </c:pt>
                <c:pt idx="5">
                  <c:v>16.333333333333332</c:v>
                </c:pt>
                <c:pt idx="6">
                  <c:v>4.8229088168801812</c:v>
                </c:pt>
                <c:pt idx="7">
                  <c:v>11.135371179039302</c:v>
                </c:pt>
                <c:pt idx="8">
                  <c:v>0.61099796334012213</c:v>
                </c:pt>
                <c:pt idx="9">
                  <c:v>3.7750385208012327</c:v>
                </c:pt>
                <c:pt idx="10">
                  <c:v>14.251781472684085</c:v>
                </c:pt>
                <c:pt idx="11">
                  <c:v>5.4054054054054053</c:v>
                </c:pt>
                <c:pt idx="12">
                  <c:v>5.8887677208287892</c:v>
                </c:pt>
                <c:pt idx="13">
                  <c:v>7.1220324864639739</c:v>
                </c:pt>
                <c:pt idx="14">
                  <c:v>0.40921817790221837</c:v>
                </c:pt>
                <c:pt idx="15">
                  <c:v>3.0405405405405408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53-48DA-97B9-38530C87BC1C}"/>
            </c:ext>
          </c:extLst>
        </c:ser>
        <c:ser>
          <c:idx val="4"/>
          <c:order val="4"/>
          <c:tx>
            <c:strRef>
              <c:f>fig_I5!$F$32</c:f>
              <c:strCache>
                <c:ptCount val="1"/>
                <c:pt idx="0">
                  <c:v>Altri istituti e istituto non disponibile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Letterario</c:v>
                </c:pt>
                <c:pt idx="5">
                  <c:v>Agrario</c:v>
                </c:pt>
                <c:pt idx="6">
                  <c:v>Giuridico</c:v>
                </c:pt>
                <c:pt idx="7">
                  <c:v>Educazione Fisica</c:v>
                </c:pt>
                <c:pt idx="8">
                  <c:v>Architettura</c:v>
                </c:pt>
                <c:pt idx="9">
                  <c:v>Scientifico</c:v>
                </c:pt>
                <c:pt idx="10">
                  <c:v>Medico</c:v>
                </c:pt>
                <c:pt idx="11">
                  <c:v>Difesa e Sicurezza</c:v>
                </c:pt>
                <c:pt idx="12">
                  <c:v>Chimico e Farmaceutico</c:v>
                </c:pt>
                <c:pt idx="13">
                  <c:v>Geo-biologico</c:v>
                </c:pt>
                <c:pt idx="14">
                  <c:v>Ingegneria</c:v>
                </c:pt>
                <c:pt idx="15">
                  <c:v>Psicologico</c:v>
                </c:pt>
              </c:strCache>
            </c:strRef>
          </c:cat>
          <c:val>
            <c:numRef>
              <c:f>fig_I5!$F$33:$F$48</c:f>
              <c:numCache>
                <c:formatCode>0.0</c:formatCode>
                <c:ptCount val="16"/>
                <c:pt idx="0">
                  <c:v>2.2136669874879691</c:v>
                </c:pt>
                <c:pt idx="1">
                  <c:v>4.5045045045045047</c:v>
                </c:pt>
                <c:pt idx="2">
                  <c:v>1.896551724137931</c:v>
                </c:pt>
                <c:pt idx="3">
                  <c:v>4.3178519593613931</c:v>
                </c:pt>
                <c:pt idx="4">
                  <c:v>4.10958904109589</c:v>
                </c:pt>
                <c:pt idx="5">
                  <c:v>3.166666666666667</c:v>
                </c:pt>
                <c:pt idx="6">
                  <c:v>2.9389600602863601</c:v>
                </c:pt>
                <c:pt idx="7">
                  <c:v>4.3668122270742353</c:v>
                </c:pt>
                <c:pt idx="8">
                  <c:v>0.91649694501018331</c:v>
                </c:pt>
                <c:pt idx="9">
                  <c:v>1.9260400616332818</c:v>
                </c:pt>
                <c:pt idx="10">
                  <c:v>3.800475059382423</c:v>
                </c:pt>
                <c:pt idx="11">
                  <c:v>2.7027027027027026</c:v>
                </c:pt>
                <c:pt idx="12">
                  <c:v>3.4896401308615053</c:v>
                </c:pt>
                <c:pt idx="13">
                  <c:v>3.7484381507705127</c:v>
                </c:pt>
                <c:pt idx="14">
                  <c:v>0.75382295929356025</c:v>
                </c:pt>
                <c:pt idx="15">
                  <c:v>0.33783783783783783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53-48DA-97B9-38530C87BC1C}"/>
            </c:ext>
          </c:extLst>
        </c:ser>
        <c:ser>
          <c:idx val="5"/>
          <c:order val="5"/>
          <c:tx>
            <c:strRef>
              <c:f>fig_I5!$G$32</c:f>
              <c:strCache>
                <c:ptCount val="1"/>
                <c:pt idx="0">
                  <c:v> Titolo straniero</c:v>
                </c:pt>
              </c:strCache>
            </c:strRef>
          </c:tx>
          <c:invertIfNegative val="0"/>
          <c:cat>
            <c:strRef>
              <c:f>fig_I5!$A$33:$A$48</c:f>
              <c:strCache>
                <c:ptCount val="16"/>
                <c:pt idx="0">
                  <c:v>Linguistico</c:v>
                </c:pt>
                <c:pt idx="1">
                  <c:v>Politico-sociale</c:v>
                </c:pt>
                <c:pt idx="2">
                  <c:v>Insegnamento</c:v>
                </c:pt>
                <c:pt idx="3">
                  <c:v>Economico-statistico</c:v>
                </c:pt>
                <c:pt idx="4">
                  <c:v>Letterario</c:v>
                </c:pt>
                <c:pt idx="5">
                  <c:v>Agrario</c:v>
                </c:pt>
                <c:pt idx="6">
                  <c:v>Giuridico</c:v>
                </c:pt>
                <c:pt idx="7">
                  <c:v>Educazione Fisica</c:v>
                </c:pt>
                <c:pt idx="8">
                  <c:v>Architettura</c:v>
                </c:pt>
                <c:pt idx="9">
                  <c:v>Scientifico</c:v>
                </c:pt>
                <c:pt idx="10">
                  <c:v>Medico</c:v>
                </c:pt>
                <c:pt idx="11">
                  <c:v>Difesa e Sicurezza</c:v>
                </c:pt>
                <c:pt idx="12">
                  <c:v>Chimico e Farmaceutico</c:v>
                </c:pt>
                <c:pt idx="13">
                  <c:v>Geo-biologico</c:v>
                </c:pt>
                <c:pt idx="14">
                  <c:v>Ingegneria</c:v>
                </c:pt>
                <c:pt idx="15">
                  <c:v>Psicologico</c:v>
                </c:pt>
              </c:strCache>
            </c:strRef>
          </c:cat>
          <c:val>
            <c:numRef>
              <c:f>fig_I5!$G$33:$G$48</c:f>
              <c:numCache>
                <c:formatCode>0.0</c:formatCode>
                <c:ptCount val="16"/>
                <c:pt idx="0">
                  <c:v>8.46968238691049</c:v>
                </c:pt>
                <c:pt idx="1">
                  <c:v>2.8593811202506854</c:v>
                </c:pt>
                <c:pt idx="2">
                  <c:v>0.34482758620689657</c:v>
                </c:pt>
                <c:pt idx="3">
                  <c:v>3.6284470246734397</c:v>
                </c:pt>
                <c:pt idx="4">
                  <c:v>2.2602739726027399</c:v>
                </c:pt>
                <c:pt idx="5">
                  <c:v>4.1666666666666661</c:v>
                </c:pt>
                <c:pt idx="6">
                  <c:v>14.242652599849285</c:v>
                </c:pt>
                <c:pt idx="7">
                  <c:v>0</c:v>
                </c:pt>
                <c:pt idx="8">
                  <c:v>13.849287169042771</c:v>
                </c:pt>
                <c:pt idx="9">
                  <c:v>4.3913713405238832</c:v>
                </c:pt>
                <c:pt idx="10">
                  <c:v>5.1662707838479811</c:v>
                </c:pt>
                <c:pt idx="11">
                  <c:v>2.7027027027027026</c:v>
                </c:pt>
                <c:pt idx="12">
                  <c:v>4.7982551799345696</c:v>
                </c:pt>
                <c:pt idx="13">
                  <c:v>1.4993752603082049</c:v>
                </c:pt>
                <c:pt idx="14">
                  <c:v>17.61791944863235</c:v>
                </c:pt>
                <c:pt idx="15">
                  <c:v>0.67567567567567566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53-48DA-97B9-38530C87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131507712"/>
        <c:axId val="127792192"/>
      </c:barChart>
      <c:catAx>
        <c:axId val="131507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92192"/>
        <c:crosses val="autoZero"/>
        <c:auto val="1"/>
        <c:lblAlgn val="ctr"/>
        <c:lblOffset val="100"/>
        <c:noMultiLvlLbl val="0"/>
      </c:catAx>
      <c:valAx>
        <c:axId val="1277921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50771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22178007318978E-2"/>
          <c:y val="4.9062860317805219E-2"/>
          <c:w val="0.87508997330827853"/>
          <c:h val="0.763576059487876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fig_I6!$B$29</c:f>
              <c:strCache>
                <c:ptCount val="1"/>
                <c:pt idx="0">
                  <c:v>Università di Torino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508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fig_I6!$A$30:$A$52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f>fig_I6!$B$30:$B$52</c:f>
              <c:numCache>
                <c:formatCode>#,##0</c:formatCode>
                <c:ptCount val="23"/>
                <c:pt idx="0">
                  <c:v>6297</c:v>
                </c:pt>
                <c:pt idx="1">
                  <c:v>7106</c:v>
                </c:pt>
                <c:pt idx="2">
                  <c:v>7831</c:v>
                </c:pt>
                <c:pt idx="3">
                  <c:v>8549</c:v>
                </c:pt>
                <c:pt idx="4">
                  <c:v>9293</c:v>
                </c:pt>
                <c:pt idx="5">
                  <c:v>10519</c:v>
                </c:pt>
                <c:pt idx="6">
                  <c:v>13454</c:v>
                </c:pt>
                <c:pt idx="7">
                  <c:v>11371</c:v>
                </c:pt>
                <c:pt idx="8">
                  <c:v>11079</c:v>
                </c:pt>
                <c:pt idx="9">
                  <c:v>10947</c:v>
                </c:pt>
                <c:pt idx="10">
                  <c:v>10639</c:v>
                </c:pt>
                <c:pt idx="11">
                  <c:v>11419</c:v>
                </c:pt>
                <c:pt idx="12">
                  <c:v>11067</c:v>
                </c:pt>
                <c:pt idx="13">
                  <c:v>11355</c:v>
                </c:pt>
                <c:pt idx="14">
                  <c:v>11812</c:v>
                </c:pt>
                <c:pt idx="15">
                  <c:v>11543</c:v>
                </c:pt>
                <c:pt idx="16">
                  <c:v>11779</c:v>
                </c:pt>
                <c:pt idx="17">
                  <c:v>12276</c:v>
                </c:pt>
                <c:pt idx="18">
                  <c:v>12472</c:v>
                </c:pt>
                <c:pt idx="19">
                  <c:v>12741</c:v>
                </c:pt>
                <c:pt idx="20">
                  <c:v>13680</c:v>
                </c:pt>
                <c:pt idx="21">
                  <c:v>14757</c:v>
                </c:pt>
                <c:pt idx="22">
                  <c:v>14839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E1E-4D18-A9F2-2B8A723D4A0E}"/>
            </c:ext>
          </c:extLst>
        </c:ser>
        <c:ser>
          <c:idx val="3"/>
          <c:order val="1"/>
          <c:tx>
            <c:strRef>
              <c:f>fig_I6!$C$29</c:f>
              <c:strCache>
                <c:ptCount val="1"/>
                <c:pt idx="0">
                  <c:v>Politecnico</c:v>
                </c:pt>
              </c:strCache>
            </c:strRef>
          </c:tx>
          <c:spPr>
            <a:solidFill>
              <a:srgbClr val="00B050"/>
            </a:solidFill>
            <a:effectLst>
              <a:outerShdw sx="1000" sy="1000" algn="tl" rotWithShape="0">
                <a:prstClr val="black"/>
              </a:outerShdw>
            </a:effectLst>
          </c:spPr>
          <c:invertIfNegative val="0"/>
          <c:cat>
            <c:numRef>
              <c:f>fig_I6!$A$30:$A$52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f>fig_I6!$C$30:$C$52</c:f>
              <c:numCache>
                <c:formatCode>#,##0</c:formatCode>
                <c:ptCount val="23"/>
                <c:pt idx="0">
                  <c:v>2026</c:v>
                </c:pt>
                <c:pt idx="1">
                  <c:v>2704</c:v>
                </c:pt>
                <c:pt idx="2">
                  <c:v>2646</c:v>
                </c:pt>
                <c:pt idx="3">
                  <c:v>3141</c:v>
                </c:pt>
                <c:pt idx="4">
                  <c:v>3767</c:v>
                </c:pt>
                <c:pt idx="5">
                  <c:v>4321</c:v>
                </c:pt>
                <c:pt idx="6">
                  <c:v>4668</c:v>
                </c:pt>
                <c:pt idx="7">
                  <c:v>4527</c:v>
                </c:pt>
                <c:pt idx="8">
                  <c:v>4304</c:v>
                </c:pt>
                <c:pt idx="9">
                  <c:v>4332</c:v>
                </c:pt>
                <c:pt idx="10">
                  <c:v>4545</c:v>
                </c:pt>
                <c:pt idx="11">
                  <c:v>4716</c:v>
                </c:pt>
                <c:pt idx="12">
                  <c:v>5291</c:v>
                </c:pt>
                <c:pt idx="13">
                  <c:v>5529</c:v>
                </c:pt>
                <c:pt idx="14">
                  <c:v>5681</c:v>
                </c:pt>
                <c:pt idx="15">
                  <c:v>6252</c:v>
                </c:pt>
                <c:pt idx="16">
                  <c:v>6468</c:v>
                </c:pt>
                <c:pt idx="17">
                  <c:v>6465</c:v>
                </c:pt>
                <c:pt idx="18">
                  <c:v>6709</c:v>
                </c:pt>
                <c:pt idx="19">
                  <c:v>7211</c:v>
                </c:pt>
                <c:pt idx="20">
                  <c:v>7359</c:v>
                </c:pt>
                <c:pt idx="21">
                  <c:v>7680</c:v>
                </c:pt>
                <c:pt idx="22">
                  <c:v>8835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1E-4D18-A9F2-2B8A723D4A0E}"/>
            </c:ext>
          </c:extLst>
        </c:ser>
        <c:ser>
          <c:idx val="4"/>
          <c:order val="2"/>
          <c:tx>
            <c:strRef>
              <c:f>fig_I6!$D$29</c:f>
              <c:strCache>
                <c:ptCount val="1"/>
                <c:pt idx="0">
                  <c:v>Università Piemonte Orientale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fig_I6!$A$30:$A$52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f>fig_I6!$D$30:$D$52</c:f>
              <c:numCache>
                <c:formatCode>#,##0</c:formatCode>
                <c:ptCount val="23"/>
                <c:pt idx="0">
                  <c:v>673</c:v>
                </c:pt>
                <c:pt idx="1">
                  <c:v>735</c:v>
                </c:pt>
                <c:pt idx="2">
                  <c:v>929</c:v>
                </c:pt>
                <c:pt idx="3">
                  <c:v>1039</c:v>
                </c:pt>
                <c:pt idx="4">
                  <c:v>1290</c:v>
                </c:pt>
                <c:pt idx="5">
                  <c:v>1664</c:v>
                </c:pt>
                <c:pt idx="6">
                  <c:v>1707</c:v>
                </c:pt>
                <c:pt idx="7">
                  <c:v>1605</c:v>
                </c:pt>
                <c:pt idx="8">
                  <c:v>1704</c:v>
                </c:pt>
                <c:pt idx="9">
                  <c:v>1696</c:v>
                </c:pt>
                <c:pt idx="10">
                  <c:v>1496</c:v>
                </c:pt>
                <c:pt idx="11">
                  <c:v>1680</c:v>
                </c:pt>
                <c:pt idx="12">
                  <c:v>1578</c:v>
                </c:pt>
                <c:pt idx="13">
                  <c:v>1480</c:v>
                </c:pt>
                <c:pt idx="14">
                  <c:v>1751</c:v>
                </c:pt>
                <c:pt idx="15">
                  <c:v>1585</c:v>
                </c:pt>
                <c:pt idx="16">
                  <c:v>1766</c:v>
                </c:pt>
                <c:pt idx="17">
                  <c:v>1795</c:v>
                </c:pt>
                <c:pt idx="18">
                  <c:v>1839</c:v>
                </c:pt>
                <c:pt idx="19">
                  <c:v>2027</c:v>
                </c:pt>
                <c:pt idx="20">
                  <c:v>2368</c:v>
                </c:pt>
                <c:pt idx="21">
                  <c:v>2127</c:v>
                </c:pt>
                <c:pt idx="22">
                  <c:v>2385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83-4289-AAF0-DF6055FA5907}"/>
            </c:ext>
          </c:extLst>
        </c:ser>
        <c:ser>
          <c:idx val="0"/>
          <c:order val="3"/>
          <c:tx>
            <c:strRef>
              <c:f>fig_I6!$E$29</c:f>
              <c:strCache>
                <c:ptCount val="1"/>
                <c:pt idx="0">
                  <c:v>Scienze Gastronomiche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fig_I6!$A$30:$A$52</c:f>
              <c:numCache>
                <c:formatCode>General</c:formatCode>
                <c:ptCount val="23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</c:numCache>
            </c:numRef>
          </c:cat>
          <c:val>
            <c:numRef>
              <c:f>fig_I6!$E$30:$E$52</c:f>
              <c:numCache>
                <c:formatCode>#,##0</c:formatCode>
                <c:ptCount val="23"/>
                <c:pt idx="8">
                  <c:v>25</c:v>
                </c:pt>
                <c:pt idx="9">
                  <c:v>60</c:v>
                </c:pt>
                <c:pt idx="10">
                  <c:v>53</c:v>
                </c:pt>
                <c:pt idx="11">
                  <c:v>63</c:v>
                </c:pt>
                <c:pt idx="12">
                  <c:v>61</c:v>
                </c:pt>
                <c:pt idx="13">
                  <c:v>70</c:v>
                </c:pt>
                <c:pt idx="14">
                  <c:v>91</c:v>
                </c:pt>
                <c:pt idx="15">
                  <c:v>76</c:v>
                </c:pt>
                <c:pt idx="16">
                  <c:v>71</c:v>
                </c:pt>
                <c:pt idx="17">
                  <c:v>85</c:v>
                </c:pt>
                <c:pt idx="18">
                  <c:v>121</c:v>
                </c:pt>
                <c:pt idx="19">
                  <c:v>121</c:v>
                </c:pt>
                <c:pt idx="20">
                  <c:v>118</c:v>
                </c:pt>
                <c:pt idx="21">
                  <c:v>124</c:v>
                </c:pt>
                <c:pt idx="22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0-4A43-BA71-D9792B8FC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31722240"/>
        <c:axId val="127794496"/>
        <c:extLst/>
      </c:barChart>
      <c:catAx>
        <c:axId val="1317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2779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794496"/>
        <c:scaling>
          <c:orientation val="minMax"/>
          <c:max val="280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722240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7158839993485661E-2"/>
          <c:y val="0.8918749799232133"/>
          <c:w val="0.93452679801163463"/>
          <c:h val="0.1081251885079157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333403794324367"/>
          <c:y val="4.9886621315192746E-2"/>
          <c:w val="0.70234265179939759"/>
          <c:h val="0.6861013401362212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fig_I7!$B$21</c:f>
              <c:strCache>
                <c:ptCount val="1"/>
                <c:pt idx="0">
                  <c:v>Laurea triennale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2.2371364653243807E-2"/>
                  <c:y val="-8.3285034723954187E-17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511-487B-B391-14F2C8F6C031}"/>
                </c:ext>
              </c:extLst>
            </c:dLbl>
            <c:dLbl>
              <c:idx val="1"/>
              <c:layout>
                <c:manualLayout>
                  <c:x val="2.2371364653243849E-2"/>
                  <c:y val="4.5428725548972166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11-487B-B391-14F2C8F6C031}"/>
                </c:ext>
              </c:extLst>
            </c:dLbl>
            <c:dLbl>
              <c:idx val="2"/>
              <c:layout>
                <c:manualLayout>
                  <c:x val="2.0134228187919424E-2"/>
                  <c:y val="-4.1642517361977093E-17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511-487B-B391-14F2C8F6C0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fig_I7!$A$22:$A$26</c:f>
              <c:strCache>
                <c:ptCount val="5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  <c:pt idx="4">
                  <c:v>Totale</c:v>
                </c:pt>
              </c:strCache>
            </c:strRef>
          </c:cat>
          <c:val>
            <c:numRef>
              <c:f>fig_I7!$B$22:$B$26</c:f>
              <c:numCache>
                <c:formatCode>_-* #,##0.0\ _€_-;\-* #,##0.0\ _€_-;_-* "-"??\ _€_-;_-@_-</c:formatCode>
                <c:ptCount val="5"/>
                <c:pt idx="0">
                  <c:v>57.234314980793854</c:v>
                </c:pt>
                <c:pt idx="1">
                  <c:v>48.726655348047537</c:v>
                </c:pt>
                <c:pt idx="2">
                  <c:v>62.389937106918239</c:v>
                </c:pt>
                <c:pt idx="3">
                  <c:v>82.170542635658919</c:v>
                </c:pt>
                <c:pt idx="4">
                  <c:v>54.956468611577826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11-487B-B391-14F2C8F6C031}"/>
            </c:ext>
          </c:extLst>
        </c:ser>
        <c:ser>
          <c:idx val="1"/>
          <c:order val="1"/>
          <c:tx>
            <c:strRef>
              <c:f>fig_I7!$C$21</c:f>
              <c:strCache>
                <c:ptCount val="1"/>
                <c:pt idx="0">
                  <c:v>Laurea magistrale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fig_I7!$A$22:$A$26</c:f>
              <c:strCache>
                <c:ptCount val="5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  <c:pt idx="4">
                  <c:v>Totale</c:v>
                </c:pt>
              </c:strCache>
            </c:strRef>
          </c:cat>
          <c:val>
            <c:numRef>
              <c:f>fig_I7!$C$22:$C$26</c:f>
              <c:numCache>
                <c:formatCode>_-* #,##0.0\ _€_-;\-* #,##0.0\ _€_-;_-* "-"??\ _€_-;_-@_-</c:formatCode>
                <c:ptCount val="5"/>
                <c:pt idx="0">
                  <c:v>32.643709144821081</c:v>
                </c:pt>
                <c:pt idx="1">
                  <c:v>51.273344651952456</c:v>
                </c:pt>
                <c:pt idx="2">
                  <c:v>24.654088050314467</c:v>
                </c:pt>
                <c:pt idx="3">
                  <c:v>17.829457364341085</c:v>
                </c:pt>
                <c:pt idx="4">
                  <c:v>38.128150297846339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11-487B-B391-14F2C8F6C031}"/>
            </c:ext>
          </c:extLst>
        </c:ser>
        <c:ser>
          <c:idx val="2"/>
          <c:order val="2"/>
          <c:tx>
            <c:strRef>
              <c:f>fig_I7!$D$21</c:f>
              <c:strCache>
                <c:ptCount val="1"/>
                <c:pt idx="0">
                  <c:v>Ciclo unico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fig_I7!$A$22:$A$26</c:f>
              <c:strCache>
                <c:ptCount val="5"/>
                <c:pt idx="0">
                  <c:v>Università di Torino</c:v>
                </c:pt>
                <c:pt idx="1">
                  <c:v>Politecnico</c:v>
                </c:pt>
                <c:pt idx="2">
                  <c:v>Piemonte Orientale</c:v>
                </c:pt>
                <c:pt idx="3">
                  <c:v>Scienze gastronomiche</c:v>
                </c:pt>
                <c:pt idx="4">
                  <c:v>Totale</c:v>
                </c:pt>
              </c:strCache>
            </c:strRef>
          </c:cat>
          <c:val>
            <c:numRef>
              <c:f>fig_I7!$D$22:$D$26</c:f>
              <c:numCache>
                <c:formatCode>_-* #,##0.0\ _€_-;\-* #,##0.0\ _€_-;_-* "-"??\ _€_-;_-@_-</c:formatCode>
                <c:ptCount val="5"/>
                <c:pt idx="0">
                  <c:v>10.121975874385067</c:v>
                </c:pt>
                <c:pt idx="1">
                  <c:v>0</c:v>
                </c:pt>
                <c:pt idx="2">
                  <c:v>12.955974842767295</c:v>
                </c:pt>
                <c:pt idx="3">
                  <c:v>0</c:v>
                </c:pt>
                <c:pt idx="4">
                  <c:v>6.9153810905758366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11-487B-B391-14F2C8F6C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100"/>
        <c:axId val="131871232"/>
        <c:axId val="13159801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fig_I7!$E$21</c15:sqref>
                        </c15:formulaRef>
                      </c:ext>
                    </c:extLst>
                    <c:strCache>
                      <c:ptCount val="1"/>
                      <c:pt idx="0">
                        <c:v>(Base)</c:v>
                      </c:pt>
                    </c:strCache>
                  </c:strRef>
                </c:tx>
                <c:spPr>
                  <a:solidFill>
                    <a:srgbClr val="FFC000"/>
                  </a:solidFill>
                </c:spPr>
                <c:invertIfNegative val="0"/>
                <c:dLbls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 b="0" i="0" u="none" strike="noStrike" baseline="0">
                          <a:solidFill>
                            <a:srgbClr val="333333"/>
                          </a:solidFill>
                          <a:latin typeface="Century Gothic"/>
                          <a:ea typeface="Century Gothic"/>
                          <a:cs typeface="Century Gothic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fig_I7!$A$22:$A$26</c15:sqref>
                        </c15:formulaRef>
                      </c:ext>
                    </c:extLst>
                    <c:strCache>
                      <c:ptCount val="5"/>
                      <c:pt idx="0">
                        <c:v>Università di Torino</c:v>
                      </c:pt>
                      <c:pt idx="1">
                        <c:v>Politecnico</c:v>
                      </c:pt>
                      <c:pt idx="2">
                        <c:v>Piemonte Orientale</c:v>
                      </c:pt>
                      <c:pt idx="3">
                        <c:v>Scienze gastronomiche</c:v>
                      </c:pt>
                      <c:pt idx="4">
                        <c:v>Totale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fig_I7!$E$22:$E$26</c15:sqref>
                        </c15:formulaRef>
                      </c:ext>
                    </c:extLst>
                    <c:numCache>
                      <c:formatCode>_-* #,##0\ _€_-;\-* #,##0\ _€_-;_-* "-"??\ _€_-;_-@_-</c:formatCode>
                      <c:ptCount val="5"/>
                      <c:pt idx="0">
                        <c:v>14839</c:v>
                      </c:pt>
                      <c:pt idx="1">
                        <c:v>8835</c:v>
                      </c:pt>
                      <c:pt idx="2">
                        <c:v>2385</c:v>
                      </c:pt>
                      <c:pt idx="3">
                        <c:v>129</c:v>
                      </c:pt>
                      <c:pt idx="4">
                        <c:v>26188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5511-487B-B391-14F2C8F6C031}"/>
                  </c:ext>
                </c:extLst>
              </c15:ser>
            </c15:filteredBarSeries>
          </c:ext>
        </c:extLst>
      </c:barChart>
      <c:catAx>
        <c:axId val="131871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598016"/>
        <c:crosses val="autoZero"/>
        <c:auto val="1"/>
        <c:lblAlgn val="ctr"/>
        <c:lblOffset val="100"/>
        <c:noMultiLvlLbl val="0"/>
      </c:catAx>
      <c:valAx>
        <c:axId val="13159801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87123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3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3487603040452E-2"/>
          <c:y val="2.146130897278602E-2"/>
          <c:w val="0.83419441835825592"/>
          <c:h val="0.69430420708480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fig_I8!$B$29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2D050"/>
            </a:solidFill>
            <a:ln w="28575" cmpd="sng"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85-46E8-AC93-7C936AA41C93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745-47FF-A683-FA2C62847EDB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 w="28575" cmpd="sng"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164-440D-984F-7E803373E26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85-46E8-AC93-7C936AA41C9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585-46E8-AC93-7C936AA41C9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745-47FF-A683-FA2C62847ED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1AE-48B4-A872-D598FF10E89E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 w="28575" cmpd="sng"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85-46E8-AC93-7C936AA41C9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339-49BC-8749-DBED2BD3A7D7}"/>
              </c:ext>
            </c:extLst>
          </c:dPt>
          <c:cat>
            <c:strRef>
              <c:f>fig_I8!$A$30:$A$50</c:f>
              <c:strCache>
                <c:ptCount val="21"/>
                <c:pt idx="0">
                  <c:v>Molise</c:v>
                </c:pt>
                <c:pt idx="1">
                  <c:v>Marche</c:v>
                </c:pt>
                <c:pt idx="2">
                  <c:v>Calabria</c:v>
                </c:pt>
                <c:pt idx="3">
                  <c:v>Abruzzo</c:v>
                </c:pt>
                <c:pt idx="4">
                  <c:v>Lazio</c:v>
                </c:pt>
                <c:pt idx="5">
                  <c:v>Basilicata</c:v>
                </c:pt>
                <c:pt idx="6">
                  <c:v>Puglia</c:v>
                </c:pt>
                <c:pt idx="7">
                  <c:v>Friuli-VG</c:v>
                </c:pt>
                <c:pt idx="8">
                  <c:v>Campania</c:v>
                </c:pt>
                <c:pt idx="9">
                  <c:v>Umbria</c:v>
                </c:pt>
                <c:pt idx="10">
                  <c:v>Sicilia</c:v>
                </c:pt>
                <c:pt idx="11">
                  <c:v>Veneto</c:v>
                </c:pt>
                <c:pt idx="12">
                  <c:v>ITALIA</c:v>
                </c:pt>
                <c:pt idx="13">
                  <c:v>Valle d'Aosta</c:v>
                </c:pt>
                <c:pt idx="14">
                  <c:v>Trentino</c:v>
                </c:pt>
                <c:pt idx="15">
                  <c:v>Liguria</c:v>
                </c:pt>
                <c:pt idx="16">
                  <c:v>Emilia-Romagna</c:v>
                </c:pt>
                <c:pt idx="17">
                  <c:v>Sardegna</c:v>
                </c:pt>
                <c:pt idx="18">
                  <c:v>Toscana</c:v>
                </c:pt>
                <c:pt idx="19">
                  <c:v>Piemonte</c:v>
                </c:pt>
                <c:pt idx="20">
                  <c:v>Lombardia</c:v>
                </c:pt>
              </c:strCache>
            </c:strRef>
          </c:cat>
          <c:val>
            <c:numRef>
              <c:f>fig_I8!$B$30:$B$50</c:f>
              <c:numCache>
                <c:formatCode>0.0</c:formatCode>
                <c:ptCount val="21"/>
                <c:pt idx="0">
                  <c:v>45.8</c:v>
                </c:pt>
                <c:pt idx="1">
                  <c:v>44.8</c:v>
                </c:pt>
                <c:pt idx="2">
                  <c:v>44.1</c:v>
                </c:pt>
                <c:pt idx="3">
                  <c:v>44</c:v>
                </c:pt>
                <c:pt idx="4">
                  <c:v>43.6</c:v>
                </c:pt>
                <c:pt idx="5">
                  <c:v>43.2</c:v>
                </c:pt>
                <c:pt idx="6">
                  <c:v>41.2</c:v>
                </c:pt>
                <c:pt idx="7">
                  <c:v>40.9</c:v>
                </c:pt>
                <c:pt idx="8">
                  <c:v>40.700000000000003</c:v>
                </c:pt>
                <c:pt idx="9">
                  <c:v>39.9</c:v>
                </c:pt>
                <c:pt idx="10">
                  <c:v>39.9</c:v>
                </c:pt>
                <c:pt idx="11">
                  <c:v>39.799999999999997</c:v>
                </c:pt>
                <c:pt idx="12">
                  <c:v>39.6</c:v>
                </c:pt>
                <c:pt idx="13">
                  <c:v>39.5</c:v>
                </c:pt>
                <c:pt idx="14">
                  <c:v>39.200000000000003</c:v>
                </c:pt>
                <c:pt idx="15">
                  <c:v>38.299999999999997</c:v>
                </c:pt>
                <c:pt idx="16">
                  <c:v>38</c:v>
                </c:pt>
                <c:pt idx="17">
                  <c:v>37.9</c:v>
                </c:pt>
                <c:pt idx="18">
                  <c:v>37.700000000000003</c:v>
                </c:pt>
                <c:pt idx="19">
                  <c:v>37.4</c:v>
                </c:pt>
                <c:pt idx="20">
                  <c:v>36.700000000000003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85-46E8-AC93-7C936AA4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1509248"/>
        <c:axId val="131600320"/>
      </c:barChart>
      <c:lineChart>
        <c:grouping val="standard"/>
        <c:varyColors val="0"/>
        <c:ser>
          <c:idx val="1"/>
          <c:order val="1"/>
          <c:tx>
            <c:strRef>
              <c:f>fig_I8!$C$29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10"/>
            <c:spPr>
              <a:solidFill>
                <a:srgbClr val="92D05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C745-47FF-A683-FA2C62847EDB}"/>
              </c:ext>
            </c:extLst>
          </c:dPt>
          <c:dPt>
            <c:idx val="12"/>
            <c:marker>
              <c:spPr>
                <a:solidFill>
                  <a:srgbClr val="00B0F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164-440D-984F-7E803373E26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C-D1AE-48B4-A872-D598FF10E89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D-C745-47FF-A683-FA2C62847ED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B-D1AE-48B4-A872-D598FF10E89E}"/>
              </c:ext>
            </c:extLst>
          </c:dPt>
          <c:dPt>
            <c:idx val="19"/>
            <c:marker>
              <c:spPr>
                <a:solidFill>
                  <a:srgbClr val="FF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164-440D-984F-7E803373E26B}"/>
              </c:ext>
            </c:extLst>
          </c:dPt>
          <c:cat>
            <c:strRef>
              <c:f>fig_I8!$A$30:$A$50</c:f>
              <c:strCache>
                <c:ptCount val="21"/>
                <c:pt idx="0">
                  <c:v>Molise</c:v>
                </c:pt>
                <c:pt idx="1">
                  <c:v>Marche</c:v>
                </c:pt>
                <c:pt idx="2">
                  <c:v>Calabria</c:v>
                </c:pt>
                <c:pt idx="3">
                  <c:v>Abruzzo</c:v>
                </c:pt>
                <c:pt idx="4">
                  <c:v>Lazio</c:v>
                </c:pt>
                <c:pt idx="5">
                  <c:v>Basilicata</c:v>
                </c:pt>
                <c:pt idx="6">
                  <c:v>Puglia</c:v>
                </c:pt>
                <c:pt idx="7">
                  <c:v>Friuli-VG</c:v>
                </c:pt>
                <c:pt idx="8">
                  <c:v>Campania</c:v>
                </c:pt>
                <c:pt idx="9">
                  <c:v>Umbria</c:v>
                </c:pt>
                <c:pt idx="10">
                  <c:v>Sicilia</c:v>
                </c:pt>
                <c:pt idx="11">
                  <c:v>Veneto</c:v>
                </c:pt>
                <c:pt idx="12">
                  <c:v>ITALIA</c:v>
                </c:pt>
                <c:pt idx="13">
                  <c:v>Valle d'Aosta</c:v>
                </c:pt>
                <c:pt idx="14">
                  <c:v>Trentino</c:v>
                </c:pt>
                <c:pt idx="15">
                  <c:v>Liguria</c:v>
                </c:pt>
                <c:pt idx="16">
                  <c:v>Emilia-Romagna</c:v>
                </c:pt>
                <c:pt idx="17">
                  <c:v>Sardegna</c:v>
                </c:pt>
                <c:pt idx="18">
                  <c:v>Toscana</c:v>
                </c:pt>
                <c:pt idx="19">
                  <c:v>Piemonte</c:v>
                </c:pt>
                <c:pt idx="20">
                  <c:v>Lombardia</c:v>
                </c:pt>
              </c:strCache>
            </c:strRef>
          </c:cat>
          <c:val>
            <c:numRef>
              <c:f>fig_I8!$C$30:$C$50</c:f>
              <c:numCache>
                <c:formatCode>0.0</c:formatCode>
                <c:ptCount val="21"/>
                <c:pt idx="0">
                  <c:v>44.116779710999701</c:v>
                </c:pt>
                <c:pt idx="1">
                  <c:v>42.158803850617879</c:v>
                </c:pt>
                <c:pt idx="2">
                  <c:v>38.426759141389752</c:v>
                </c:pt>
                <c:pt idx="3">
                  <c:v>44.149132521225539</c:v>
                </c:pt>
                <c:pt idx="4">
                  <c:v>43.329402031368268</c:v>
                </c:pt>
                <c:pt idx="5">
                  <c:v>42.963549920760698</c:v>
                </c:pt>
                <c:pt idx="6">
                  <c:v>39.386511196501921</c:v>
                </c:pt>
                <c:pt idx="7">
                  <c:v>39.791998500890095</c:v>
                </c:pt>
                <c:pt idx="8">
                  <c:v>39.221489689998599</c:v>
                </c:pt>
                <c:pt idx="9">
                  <c:v>41.108516652328866</c:v>
                </c:pt>
                <c:pt idx="10">
                  <c:v>36.144495922589023</c:v>
                </c:pt>
                <c:pt idx="11">
                  <c:v>38.407797502760552</c:v>
                </c:pt>
                <c:pt idx="12">
                  <c:v>38.05051075995511</c:v>
                </c:pt>
                <c:pt idx="13">
                  <c:v>35.438596491228068</c:v>
                </c:pt>
                <c:pt idx="14">
                  <c:v>37.347480106100797</c:v>
                </c:pt>
                <c:pt idx="15">
                  <c:v>37.543265336180873</c:v>
                </c:pt>
                <c:pt idx="16">
                  <c:v>37.80499803227076</c:v>
                </c:pt>
                <c:pt idx="17">
                  <c:v>37.199362041467303</c:v>
                </c:pt>
                <c:pt idx="18">
                  <c:v>37.370367030390476</c:v>
                </c:pt>
                <c:pt idx="19">
                  <c:v>34.754344293036631</c:v>
                </c:pt>
                <c:pt idx="20">
                  <c:v>35.328305974502122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5-46E8-AC93-7C936AA41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09248"/>
        <c:axId val="131600320"/>
      </c:lineChart>
      <c:catAx>
        <c:axId val="1315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600320"/>
        <c:crosses val="autoZero"/>
        <c:auto val="1"/>
        <c:lblAlgn val="ctr"/>
        <c:lblOffset val="100"/>
        <c:noMultiLvlLbl val="0"/>
      </c:catAx>
      <c:valAx>
        <c:axId val="131600320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50924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71239911524820865"/>
          <c:y val="3.9048690342278654E-2"/>
          <c:w val="0.15133196042802341"/>
          <c:h val="9.392906655898782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1" l="0.75000000000000044" r="0.750000000000000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019951151391E-2"/>
          <c:y val="3.3204181793067021E-2"/>
          <c:w val="0.45913802173513674"/>
          <c:h val="0.769482361030749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fig_I9!$B$26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7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1085-4804-A27C-F57A746727F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fig_I9!$A$27:$A$34</c:f>
              <c:strCache>
                <c:ptCount val="7"/>
                <c:pt idx="0">
                  <c:v>EU27</c:v>
                </c:pt>
                <c:pt idx="1">
                  <c:v>ITALIA</c:v>
                </c:pt>
                <c:pt idx="2">
                  <c:v>Nord
Ovest</c:v>
                </c:pt>
                <c:pt idx="3">
                  <c:v>Nord-Est</c:v>
                </c:pt>
                <c:pt idx="4">
                  <c:v>Centro </c:v>
                </c:pt>
                <c:pt idx="5">
                  <c:v>Mezzogiorno</c:v>
                </c:pt>
                <c:pt idx="6">
                  <c:v>PIEM</c:v>
                </c:pt>
              </c:strCache>
            </c:strRef>
          </c:cat>
          <c:val>
            <c:numRef>
              <c:f>fig_I9!$B$27:$B$34</c:f>
              <c:numCache>
                <c:formatCode>0.0</c:formatCode>
                <c:ptCount val="8"/>
                <c:pt idx="0" formatCode="General">
                  <c:v>41.6</c:v>
                </c:pt>
                <c:pt idx="1">
                  <c:v>26.816593901377651</c:v>
                </c:pt>
                <c:pt idx="2">
                  <c:v>29.84223042308972</c:v>
                </c:pt>
                <c:pt idx="3">
                  <c:v>31.28077549685041</c:v>
                </c:pt>
                <c:pt idx="4">
                  <c:v>29.964872521246459</c:v>
                </c:pt>
                <c:pt idx="5">
                  <c:v>20.673922480726564</c:v>
                </c:pt>
                <c:pt idx="6" formatCode="#,##0.0">
                  <c:v>27.391366833099219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02-4839-AC6E-EA0D29DF3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136662528"/>
        <c:axId val="131602624"/>
      </c:barChart>
      <c:catAx>
        <c:axId val="13666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1602624"/>
        <c:crosses val="autoZero"/>
        <c:auto val="1"/>
        <c:lblAlgn val="ctr"/>
        <c:lblOffset val="100"/>
        <c:noMultiLvlLbl val="0"/>
      </c:catAx>
      <c:valAx>
        <c:axId val="131602624"/>
        <c:scaling>
          <c:orientation val="minMax"/>
          <c:max val="4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66625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3219450</xdr:colOff>
      <xdr:row>2</xdr:row>
      <xdr:rowOff>47625</xdr:rowOff>
    </xdr:from>
    <xdr:to>
      <xdr:col>5</xdr:col>
      <xdr:colOff>552450</xdr:colOff>
      <xdr:row>2</xdr:row>
      <xdr:rowOff>314325</xdr:rowOff>
    </xdr:to>
    <xdr:sp macro="" textlink="">
      <xdr:nvSpPr>
        <xdr:cNvPr id="4" name="Rettangolo arrotondato 3"/>
        <xdr:cNvSpPr/>
      </xdr:nvSpPr>
      <xdr:spPr>
        <a:xfrm>
          <a:off x="3724275" y="590550"/>
          <a:ext cx="2733675" cy="266700"/>
        </a:xfrm>
        <a:prstGeom prst="round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800" b="1" normalizeH="0" baseline="0">
              <a:solidFill>
                <a:srgbClr val="00B050"/>
              </a:solidFill>
              <a:latin typeface="Century Gothic" pitchFamily="34" charset="0"/>
              <a:cs typeface="+mn-cs"/>
            </a:rPr>
            <a:t>Clicca sulle frecce per accedere alle statistiche</a:t>
          </a:r>
          <a:endParaRPr lang="it-IT" sz="800" b="1" normalizeH="0" baseline="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9525</xdr:colOff>
      <xdr:row>0</xdr:row>
      <xdr:rowOff>152400</xdr:rowOff>
    </xdr:from>
    <xdr:to>
      <xdr:col>9</xdr:col>
      <xdr:colOff>428625</xdr:colOff>
      <xdr:row>2</xdr:row>
      <xdr:rowOff>85725</xdr:rowOff>
    </xdr:to>
    <xdr:grpSp>
      <xdr:nvGrpSpPr>
        <xdr:cNvPr id="4859061" name="Gruppo 2"/>
        <xdr:cNvGrpSpPr>
          <a:grpSpLocks/>
        </xdr:cNvGrpSpPr>
      </xdr:nvGrpSpPr>
      <xdr:grpSpPr bwMode="auto">
        <a:xfrm>
          <a:off x="7134225" y="152400"/>
          <a:ext cx="1638300" cy="476250"/>
          <a:chOff x="4114800" y="0"/>
          <a:chExt cx="1753055" cy="533224"/>
        </a:xfrm>
      </xdr:grpSpPr>
      <xdr:pic>
        <xdr:nvPicPr>
          <xdr:cNvPr id="4859062" name="Immagine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14800" y="0"/>
            <a:ext cx="485776" cy="5332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859063" name="Immagine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2470" y="0"/>
            <a:ext cx="1225385" cy="3714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68579</xdr:rowOff>
    </xdr:from>
    <xdr:to>
      <xdr:col>13</xdr:col>
      <xdr:colOff>56271</xdr:colOff>
      <xdr:row>21</xdr:row>
      <xdr:rowOff>30480</xdr:rowOff>
    </xdr:to>
    <xdr:grpSp>
      <xdr:nvGrpSpPr>
        <xdr:cNvPr id="2" name="Gruppo 1"/>
        <xdr:cNvGrpSpPr>
          <a:grpSpLocks/>
        </xdr:cNvGrpSpPr>
      </xdr:nvGrpSpPr>
      <xdr:grpSpPr bwMode="auto">
        <a:xfrm>
          <a:off x="0" y="621029"/>
          <a:ext cx="7981071" cy="3048001"/>
          <a:chOff x="38100" y="14915055"/>
          <a:chExt cx="7829550" cy="2981325"/>
        </a:xfrm>
      </xdr:grpSpPr>
      <xdr:graphicFrame macro="">
        <xdr:nvGraphicFramePr>
          <xdr:cNvPr id="3" name="Grafico 11"/>
          <xdr:cNvGraphicFramePr>
            <a:graphicFrameLocks/>
          </xdr:cNvGraphicFramePr>
        </xdr:nvGraphicFramePr>
        <xdr:xfrm>
          <a:off x="38100" y="14915055"/>
          <a:ext cx="7829550" cy="2981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4"/>
          <xdr:cNvGraphicFramePr>
            <a:graphicFrameLocks/>
          </xdr:cNvGraphicFramePr>
        </xdr:nvGraphicFramePr>
        <xdr:xfrm>
          <a:off x="4087640" y="14935083"/>
          <a:ext cx="3255214" cy="2895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6</xdr:col>
      <xdr:colOff>443864</xdr:colOff>
      <xdr:row>3</xdr:row>
      <xdr:rowOff>139798</xdr:rowOff>
    </xdr:from>
    <xdr:to>
      <xdr:col>10</xdr:col>
      <xdr:colOff>133349</xdr:colOff>
      <xdr:row>5</xdr:row>
      <xdr:rowOff>101698</xdr:rowOff>
    </xdr:to>
    <xdr:sp macro="" textlink="">
      <xdr:nvSpPr>
        <xdr:cNvPr id="6" name="Rettangolo arrotondato 5"/>
        <xdr:cNvSpPr/>
      </xdr:nvSpPr>
      <xdr:spPr bwMode="auto">
        <a:xfrm>
          <a:off x="4284344" y="618100"/>
          <a:ext cx="2249805" cy="257321"/>
        </a:xfrm>
        <a:prstGeom prst="round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900">
              <a:solidFill>
                <a:schemeClr val="tx1"/>
              </a:solidFill>
              <a:latin typeface="Century Gothic" pitchFamily="34" charset="0"/>
            </a:rPr>
            <a:t>Piemonte: serie storica per sesso </a:t>
          </a:r>
        </a:p>
      </xdr:txBody>
    </xdr:sp>
    <xdr:clientData/>
  </xdr:twoCellAnchor>
  <xdr:twoCellAnchor>
    <xdr:from>
      <xdr:col>0</xdr:col>
      <xdr:colOff>0</xdr:colOff>
      <xdr:row>3</xdr:row>
      <xdr:rowOff>96715</xdr:rowOff>
    </xdr:from>
    <xdr:to>
      <xdr:col>14</xdr:col>
      <xdr:colOff>114300</xdr:colOff>
      <xdr:row>21</xdr:row>
      <xdr:rowOff>58616</xdr:rowOff>
    </xdr:to>
    <xdr:grpSp>
      <xdr:nvGrpSpPr>
        <xdr:cNvPr id="7" name="Gruppo 6"/>
        <xdr:cNvGrpSpPr>
          <a:grpSpLocks/>
        </xdr:cNvGrpSpPr>
      </xdr:nvGrpSpPr>
      <xdr:grpSpPr bwMode="auto">
        <a:xfrm>
          <a:off x="0" y="649165"/>
          <a:ext cx="8648700" cy="3048001"/>
          <a:chOff x="38100" y="14947063"/>
          <a:chExt cx="7829550" cy="2981325"/>
        </a:xfrm>
      </xdr:grpSpPr>
      <xdr:graphicFrame macro="">
        <xdr:nvGraphicFramePr>
          <xdr:cNvPr id="8" name="Grafico 11"/>
          <xdr:cNvGraphicFramePr>
            <a:graphicFrameLocks/>
          </xdr:cNvGraphicFramePr>
        </xdr:nvGraphicFramePr>
        <xdr:xfrm>
          <a:off x="38100" y="14947063"/>
          <a:ext cx="7829550" cy="2981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9" name="Grafico 4"/>
          <xdr:cNvGraphicFramePr>
            <a:graphicFrameLocks/>
          </xdr:cNvGraphicFramePr>
        </xdr:nvGraphicFramePr>
        <xdr:xfrm>
          <a:off x="4140232" y="14951086"/>
          <a:ext cx="3589365" cy="2895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6</xdr:col>
      <xdr:colOff>443864</xdr:colOff>
      <xdr:row>3</xdr:row>
      <xdr:rowOff>139798</xdr:rowOff>
    </xdr:from>
    <xdr:to>
      <xdr:col>10</xdr:col>
      <xdr:colOff>133349</xdr:colOff>
      <xdr:row>5</xdr:row>
      <xdr:rowOff>101698</xdr:rowOff>
    </xdr:to>
    <xdr:sp macro="" textlink="">
      <xdr:nvSpPr>
        <xdr:cNvPr id="10" name="Rettangolo arrotondato 9"/>
        <xdr:cNvSpPr/>
      </xdr:nvSpPr>
      <xdr:spPr bwMode="auto">
        <a:xfrm>
          <a:off x="4284344" y="618100"/>
          <a:ext cx="2249805" cy="257321"/>
        </a:xfrm>
        <a:prstGeom prst="round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900">
              <a:solidFill>
                <a:schemeClr val="tx1"/>
              </a:solidFill>
              <a:latin typeface="Century Gothic" pitchFamily="34" charset="0"/>
            </a:rPr>
            <a:t>Piemonte: serie storica per genere 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0.25809</cdr:x>
      <cdr:y>0.04389</cdr:y>
    </cdr:from>
    <cdr:to>
      <cdr:x>0.39474</cdr:x>
      <cdr:y>0.14502</cdr:y>
    </cdr:to>
    <cdr:sp macro="" textlink="">
      <cdr:nvSpPr>
        <cdr:cNvPr id="2" name="Rettangolo arrotondato 1"/>
        <cdr:cNvSpPr/>
      </cdr:nvSpPr>
      <cdr:spPr>
        <a:xfrm xmlns:a="http://schemas.openxmlformats.org/drawingml/2006/main">
          <a:off x="1868283" y="106680"/>
          <a:ext cx="989217" cy="245843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>
            <a:lnSpc>
              <a:spcPts val="900"/>
            </a:lnSpc>
          </a:pPr>
          <a:r>
            <a:rPr lang="it-IT" sz="900" b="1">
              <a:solidFill>
                <a:srgbClr val="EEECE1">
                  <a:lumMod val="25000"/>
                </a:srgbClr>
              </a:solidFill>
              <a:latin typeface="Century Gothic" pitchFamily="34" charset="0"/>
            </a:rPr>
            <a:t>Anno</a:t>
          </a:r>
          <a:r>
            <a:rPr lang="it-IT" sz="900" b="1" baseline="0">
              <a:solidFill>
                <a:srgbClr val="EEECE1">
                  <a:lumMod val="25000"/>
                </a:srgbClr>
              </a:solidFill>
              <a:latin typeface="Century Gothic" pitchFamily="34" charset="0"/>
            </a:rPr>
            <a:t> 2020</a:t>
          </a:r>
          <a:endParaRPr lang="it-IT" sz="900" b="1">
            <a:solidFill>
              <a:srgbClr val="EEECE1">
                <a:lumMod val="25000"/>
              </a:srgbClr>
            </a:solidFill>
            <a:latin typeface="Century Gothic" pitchFamily="34" charset="0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0.25809</cdr:x>
      <cdr:y>0.04389</cdr:y>
    </cdr:from>
    <cdr:to>
      <cdr:x>0.39474</cdr:x>
      <cdr:y>0.14502</cdr:y>
    </cdr:to>
    <cdr:sp macro="" textlink="">
      <cdr:nvSpPr>
        <cdr:cNvPr id="2" name="Rettangolo arrotondato 1"/>
        <cdr:cNvSpPr/>
      </cdr:nvSpPr>
      <cdr:spPr>
        <a:xfrm xmlns:a="http://schemas.openxmlformats.org/drawingml/2006/main">
          <a:off x="1868283" y="106680"/>
          <a:ext cx="989217" cy="245843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>
            <a:lnSpc>
              <a:spcPts val="900"/>
            </a:lnSpc>
          </a:pPr>
          <a:r>
            <a:rPr lang="it-IT" sz="900" b="1">
              <a:solidFill>
                <a:srgbClr val="EEECE1">
                  <a:lumMod val="25000"/>
                </a:srgbClr>
              </a:solidFill>
              <a:latin typeface="Century Gothic" pitchFamily="34" charset="0"/>
            </a:rPr>
            <a:t>Anno</a:t>
          </a:r>
          <a:r>
            <a:rPr lang="it-IT" sz="900" b="1" baseline="0">
              <a:solidFill>
                <a:srgbClr val="EEECE1">
                  <a:lumMod val="25000"/>
                </a:srgbClr>
              </a:solidFill>
              <a:latin typeface="Century Gothic" pitchFamily="34" charset="0"/>
            </a:rPr>
            <a:t> 2021</a:t>
          </a:r>
          <a:endParaRPr lang="it-IT" sz="900" b="1">
            <a:solidFill>
              <a:srgbClr val="EEECE1">
                <a:lumMod val="25000"/>
              </a:srgbClr>
            </a:solidFill>
            <a:latin typeface="Century Gothic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</xdr:row>
      <xdr:rowOff>28575</xdr:rowOff>
    </xdr:from>
    <xdr:to>
      <xdr:col>11</xdr:col>
      <xdr:colOff>342900</xdr:colOff>
      <xdr:row>22</xdr:row>
      <xdr:rowOff>95250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257175</xdr:rowOff>
    </xdr:from>
    <xdr:to>
      <xdr:col>7</xdr:col>
      <xdr:colOff>238125</xdr:colOff>
      <xdr:row>21</xdr:row>
      <xdr:rowOff>104775</xdr:rowOff>
    </xdr:to>
    <xdr:graphicFrame macro="">
      <xdr:nvGraphicFramePr>
        <xdr:cNvPr id="16501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9</xdr:col>
      <xdr:colOff>209550</xdr:colOff>
      <xdr:row>22</xdr:row>
      <xdr:rowOff>104775</xdr:rowOff>
    </xdr:to>
    <xdr:graphicFrame macro="">
      <xdr:nvGraphicFramePr>
        <xdr:cNvPr id="6339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76200</xdr:rowOff>
    </xdr:from>
    <xdr:to>
      <xdr:col>17</xdr:col>
      <xdr:colOff>211015</xdr:colOff>
      <xdr:row>18</xdr:row>
      <xdr:rowOff>84406</xdr:rowOff>
    </xdr:to>
    <xdr:graphicFrame macro="">
      <xdr:nvGraphicFramePr>
        <xdr:cNvPr id="2902322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8</xdr:col>
      <xdr:colOff>314325</xdr:colOff>
      <xdr:row>28</xdr:row>
      <xdr:rowOff>85725</xdr:rowOff>
    </xdr:to>
    <xdr:graphicFrame macro="">
      <xdr:nvGraphicFramePr>
        <xdr:cNvPr id="401624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123824</xdr:rowOff>
    </xdr:from>
    <xdr:to>
      <xdr:col>9</xdr:col>
      <xdr:colOff>647114</xdr:colOff>
      <xdr:row>25</xdr:row>
      <xdr:rowOff>14068</xdr:rowOff>
    </xdr:to>
    <xdr:graphicFrame macro="">
      <xdr:nvGraphicFramePr>
        <xdr:cNvPr id="3029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180975</xdr:colOff>
      <xdr:row>17</xdr:row>
      <xdr:rowOff>104775</xdr:rowOff>
    </xdr:to>
    <xdr:graphicFrame macro="">
      <xdr:nvGraphicFramePr>
        <xdr:cNvPr id="307928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28574</xdr:rowOff>
    </xdr:from>
    <xdr:to>
      <xdr:col>10</xdr:col>
      <xdr:colOff>200025</xdr:colOff>
      <xdr:row>24</xdr:row>
      <xdr:rowOff>19049</xdr:rowOff>
    </xdr:to>
    <xdr:graphicFrame macro="">
      <xdr:nvGraphicFramePr>
        <xdr:cNvPr id="315829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sform.piemonte.i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showGridLines="0" tabSelected="1" zoomScaleNormal="100" workbookViewId="0"/>
  </sheetViews>
  <sheetFormatPr defaultColWidth="9.140625" defaultRowHeight="13.5" x14ac:dyDescent="0.25"/>
  <cols>
    <col min="1" max="1" width="7.5703125" style="7" customWidth="1"/>
    <col min="2" max="2" width="53.5703125" style="7" customWidth="1"/>
    <col min="3" max="16384" width="9.140625" style="7"/>
  </cols>
  <sheetData>
    <row r="2" spans="1:10" ht="29.25" customHeight="1" x14ac:dyDescent="0.35">
      <c r="A2" s="95" t="s">
        <v>168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27.75" customHeight="1" x14ac:dyDescent="0.3">
      <c r="A3" s="95" t="s">
        <v>109</v>
      </c>
      <c r="B3" s="95"/>
      <c r="C3" s="95"/>
      <c r="D3" s="95"/>
      <c r="E3" s="95"/>
      <c r="F3" s="95"/>
      <c r="G3" s="95"/>
      <c r="H3" s="138" t="s">
        <v>129</v>
      </c>
      <c r="I3" s="95"/>
      <c r="J3" s="95"/>
    </row>
    <row r="4" spans="1:10" ht="18" customHeight="1" x14ac:dyDescent="0.3">
      <c r="A4" s="202" t="s">
        <v>53</v>
      </c>
      <c r="B4" s="203"/>
      <c r="C4" s="203"/>
      <c r="D4" s="203"/>
      <c r="E4" s="203"/>
      <c r="F4" s="203"/>
      <c r="G4" s="203"/>
      <c r="H4" s="203"/>
      <c r="I4" s="203"/>
      <c r="J4" s="204"/>
    </row>
    <row r="5" spans="1:10" ht="18" customHeight="1" x14ac:dyDescent="0.4">
      <c r="A5" s="90" t="s">
        <v>63</v>
      </c>
      <c r="B5" s="91" t="str">
        <f>fig_I1!A1</f>
        <v>Fig. I.1 Andamento degli iscritti agli atenei piemontesi, a.a. 2011/12 - 2021/22</v>
      </c>
      <c r="C5" s="88"/>
      <c r="D5" s="88"/>
      <c r="E5" s="88"/>
      <c r="F5" s="88"/>
      <c r="G5" s="88"/>
      <c r="H5" s="88"/>
      <c r="I5" s="88"/>
      <c r="J5" s="89"/>
    </row>
    <row r="6" spans="1:10" ht="18" customHeight="1" x14ac:dyDescent="0.4">
      <c r="A6" s="90" t="s">
        <v>63</v>
      </c>
      <c r="B6" s="91" t="str">
        <f>tab_I1!A1</f>
        <v>Tab. I.1 Iscritti per gruppo disciplinare e ateneo, in Piemonte, a.a. 2021/22</v>
      </c>
      <c r="C6" s="88"/>
      <c r="D6" s="88"/>
      <c r="E6" s="88"/>
      <c r="F6" s="88"/>
      <c r="G6" s="88"/>
      <c r="H6" s="88"/>
      <c r="I6" s="88"/>
      <c r="J6" s="89"/>
    </row>
    <row r="7" spans="1:10" ht="18" customHeight="1" x14ac:dyDescent="0.4">
      <c r="A7" s="90" t="s">
        <v>63</v>
      </c>
      <c r="B7" s="91" t="str">
        <f>fig_I2!A1</f>
        <v>Fig. I.2  Iscritti per gruppo disciplinare, in Piemonte, a.a. 2021/22, valori assoluti</v>
      </c>
      <c r="C7" s="88"/>
      <c r="D7" s="88"/>
      <c r="E7" s="88"/>
      <c r="F7" s="88"/>
      <c r="G7" s="88"/>
      <c r="H7" s="88"/>
      <c r="I7" s="88"/>
      <c r="J7" s="89"/>
    </row>
    <row r="8" spans="1:10" ht="18" customHeight="1" x14ac:dyDescent="0.4">
      <c r="A8" s="90" t="s">
        <v>63</v>
      </c>
      <c r="B8" s="91" t="str">
        <f>tab_I2!A1</f>
        <v xml:space="preserve">Tab.  I.2 Atenei piemontesi: iscritti nell'a.a. 2021/22 per tipo di corso di laurea </v>
      </c>
      <c r="C8" s="88"/>
      <c r="D8" s="88"/>
      <c r="E8" s="88"/>
      <c r="F8" s="88"/>
      <c r="G8" s="88"/>
      <c r="H8" s="88"/>
      <c r="I8" s="88"/>
      <c r="J8" s="89"/>
    </row>
    <row r="9" spans="1:10" ht="18" customHeight="1" x14ac:dyDescent="0.4">
      <c r="A9" s="90" t="s">
        <v>63</v>
      </c>
      <c r="B9" s="91" t="str">
        <f>tab_I3!A1</f>
        <v>Tab. I.3 Atenei piemontesi:  iscritti per sede universitaria, a.a. 2021/22</v>
      </c>
      <c r="C9" s="88"/>
      <c r="D9" s="88"/>
      <c r="E9" s="88"/>
      <c r="F9" s="88"/>
      <c r="G9" s="88"/>
      <c r="H9" s="88"/>
      <c r="I9" s="88"/>
      <c r="J9" s="89"/>
    </row>
    <row r="10" spans="1:10" ht="18" customHeight="1" x14ac:dyDescent="0.4">
      <c r="A10" s="90" t="s">
        <v>63</v>
      </c>
      <c r="B10" s="91" t="str">
        <f>tab_I4!A1</f>
        <v>Tab. I.4 Iscritti  agli atenei piemontesi  per regione di residenza degli studenti, a.a. 2021/22</v>
      </c>
      <c r="C10" s="88"/>
      <c r="D10" s="88"/>
      <c r="E10" s="88"/>
      <c r="F10" s="88"/>
      <c r="G10" s="88"/>
      <c r="H10" s="88"/>
      <c r="I10" s="88"/>
      <c r="J10" s="89"/>
    </row>
    <row r="11" spans="1:10" ht="18" customHeight="1" x14ac:dyDescent="0.4">
      <c r="A11" s="90" t="s">
        <v>63</v>
      </c>
      <c r="B11" s="91" t="str">
        <f>fig_I3!A1</f>
        <v>Fig. I.3  Tasso di iscrizione all’università per regione di residenza degli studenti</v>
      </c>
      <c r="C11" s="88"/>
      <c r="D11" s="88"/>
      <c r="E11" s="88"/>
      <c r="F11" s="88"/>
      <c r="G11" s="88"/>
      <c r="H11" s="88"/>
      <c r="I11" s="88"/>
      <c r="J11" s="89"/>
    </row>
    <row r="12" spans="1:10" ht="20.25" customHeight="1" x14ac:dyDescent="0.4">
      <c r="A12" s="90" t="s">
        <v>63</v>
      </c>
      <c r="B12" s="91" t="str">
        <f>tab_I5!A1</f>
        <v>Tab. I.5  Atenei piemontesi: studenti per cittadinanza, a.a. 2021/22</v>
      </c>
      <c r="C12" s="88"/>
      <c r="D12" s="88"/>
      <c r="E12" s="88"/>
      <c r="F12" s="88"/>
      <c r="G12" s="88"/>
      <c r="H12" s="88"/>
      <c r="I12" s="88"/>
      <c r="J12" s="89"/>
    </row>
    <row r="13" spans="1:10" ht="18" customHeight="1" x14ac:dyDescent="0.25">
      <c r="A13" s="205" t="s">
        <v>54</v>
      </c>
      <c r="B13" s="206"/>
      <c r="C13" s="206"/>
      <c r="D13" s="206"/>
      <c r="E13" s="206"/>
      <c r="F13" s="206"/>
      <c r="G13" s="206"/>
      <c r="H13" s="206"/>
      <c r="I13" s="206"/>
      <c r="J13" s="207"/>
    </row>
    <row r="14" spans="1:10" ht="18" customHeight="1" x14ac:dyDescent="0.4">
      <c r="A14" s="90" t="s">
        <v>63</v>
      </c>
      <c r="B14" s="88" t="str">
        <f>tab_I6!A1</f>
        <v>Tab. I.6  Immatricolati per gruppo disciplinare e ateneo, in Piemonte, a.a. 2021/22</v>
      </c>
      <c r="C14" s="88"/>
      <c r="D14" s="88"/>
      <c r="E14" s="88"/>
      <c r="F14" s="88"/>
      <c r="G14" s="88"/>
      <c r="H14" s="88"/>
      <c r="I14" s="88"/>
      <c r="J14" s="89"/>
    </row>
    <row r="15" spans="1:10" ht="18" customHeight="1" x14ac:dyDescent="0.4">
      <c r="A15" s="90" t="s">
        <v>63</v>
      </c>
      <c r="B15" s="88" t="str">
        <f>fig_I4!A1</f>
        <v>Fig. I.4 Tasso di passaggio dalla scuola secondaria all'università per regione di residenza degli studenti e genere</v>
      </c>
      <c r="C15" s="88"/>
      <c r="D15" s="88"/>
      <c r="E15" s="88"/>
      <c r="F15" s="88"/>
      <c r="G15" s="88"/>
      <c r="H15" s="88"/>
      <c r="I15" s="88"/>
      <c r="J15" s="89"/>
    </row>
    <row r="16" spans="1:10" ht="18" customHeight="1" x14ac:dyDescent="0.4">
      <c r="A16" s="90" t="s">
        <v>63</v>
      </c>
      <c r="B16" s="92" t="str">
        <f>tab_I7!A1</f>
        <v>Tab. I.7 Immatricolati per gruppo disciplinare ed età (valori percentuali, a.a. 2021/22)</v>
      </c>
      <c r="C16" s="88"/>
      <c r="D16" s="88"/>
      <c r="E16" s="88"/>
      <c r="F16" s="88"/>
      <c r="G16" s="88"/>
      <c r="H16" s="88"/>
      <c r="I16" s="88"/>
      <c r="J16" s="89"/>
    </row>
    <row r="17" spans="1:10" ht="18" customHeight="1" x14ac:dyDescent="0.4">
      <c r="A17" s="90" t="s">
        <v>63</v>
      </c>
      <c r="B17" s="88" t="str">
        <f>tab_I8!A1</f>
        <v>Tab. I.8  Immatricolati per voto di diploma, atenei e gruppi disciplinari, a.a. 2021/22</v>
      </c>
      <c r="C17" s="88"/>
      <c r="D17" s="88"/>
      <c r="E17" s="88"/>
      <c r="F17" s="88"/>
      <c r="G17" s="88"/>
      <c r="H17" s="88"/>
      <c r="I17" s="88"/>
      <c r="J17" s="89"/>
    </row>
    <row r="18" spans="1:10" ht="18" customHeight="1" x14ac:dyDescent="0.4">
      <c r="A18" s="90" t="s">
        <v>63</v>
      </c>
      <c r="B18" s="88" t="str">
        <f>fig_I5!A1</f>
        <v>Fig. I.5 Atenei piemontesi: immatricolati per tipo di diploma di scuola secondaria di II grado (valori percentuali, a.a. 2021/22)</v>
      </c>
      <c r="C18" s="88"/>
      <c r="D18" s="88"/>
      <c r="E18" s="88"/>
      <c r="F18" s="88"/>
      <c r="G18" s="88"/>
      <c r="H18" s="88"/>
      <c r="I18" s="88"/>
      <c r="J18" s="89"/>
    </row>
    <row r="19" spans="1:10" ht="18" customHeight="1" x14ac:dyDescent="0.25">
      <c r="A19" s="208" t="s">
        <v>51</v>
      </c>
      <c r="B19" s="209"/>
      <c r="C19" s="209"/>
      <c r="D19" s="209"/>
      <c r="E19" s="209"/>
      <c r="F19" s="209"/>
      <c r="G19" s="209"/>
      <c r="H19" s="209"/>
      <c r="I19" s="209"/>
      <c r="J19" s="210"/>
    </row>
    <row r="20" spans="1:10" ht="18" customHeight="1" x14ac:dyDescent="0.4">
      <c r="A20" s="90" t="s">
        <v>63</v>
      </c>
      <c r="B20" s="88" t="str">
        <f>tab_I9!A1</f>
        <v>Tab. I.9 Laureati negli atenei piemontesi nel 2021</v>
      </c>
      <c r="C20" s="88"/>
      <c r="D20" s="88"/>
      <c r="E20" s="88"/>
      <c r="F20" s="88"/>
      <c r="G20" s="88"/>
      <c r="H20" s="88"/>
      <c r="I20" s="88"/>
      <c r="J20" s="89"/>
    </row>
    <row r="21" spans="1:10" ht="18" customHeight="1" x14ac:dyDescent="0.4">
      <c r="A21" s="90" t="s">
        <v>63</v>
      </c>
      <c r="B21" s="88" t="str">
        <f>fig_I6!A1</f>
        <v xml:space="preserve">Fig. I.6 Andamento dei laureati negli atenei piemontesi </v>
      </c>
      <c r="C21" s="88"/>
      <c r="D21" s="88"/>
      <c r="E21" s="88"/>
      <c r="F21" s="88"/>
      <c r="G21" s="88"/>
      <c r="H21" s="88"/>
      <c r="I21" s="88"/>
      <c r="J21" s="89"/>
    </row>
    <row r="22" spans="1:10" ht="18" customHeight="1" x14ac:dyDescent="0.4">
      <c r="A22" s="90" t="s">
        <v>63</v>
      </c>
      <c r="B22" s="88" t="str">
        <f>fig_I7!A1</f>
        <v>Fig. I.7 Laureati nel 2021 per Ateneo e tipo di corso</v>
      </c>
      <c r="C22" s="88"/>
      <c r="D22" s="88"/>
      <c r="E22" s="88"/>
      <c r="F22" s="88"/>
      <c r="G22" s="88"/>
      <c r="H22" s="88"/>
      <c r="I22" s="88"/>
      <c r="J22" s="89"/>
    </row>
    <row r="23" spans="1:10" ht="18" customHeight="1" x14ac:dyDescent="0.4">
      <c r="A23" s="90" t="s">
        <v>63</v>
      </c>
      <c r="B23" s="88" t="str">
        <f>fig_I8!A1</f>
        <v>Fig. I.8 Giovani che conseguono un titolo universitario per la prima volta (laureati per 100 persone di 25 anni), anni 2021 e 2020</v>
      </c>
      <c r="C23" s="88"/>
      <c r="D23" s="88"/>
      <c r="E23" s="88"/>
      <c r="F23" s="88"/>
      <c r="G23" s="88"/>
      <c r="H23" s="88"/>
      <c r="I23" s="88"/>
      <c r="J23" s="89"/>
    </row>
    <row r="24" spans="1:10" ht="18" customHeight="1" x14ac:dyDescent="0.4">
      <c r="A24" s="90" t="s">
        <v>63</v>
      </c>
      <c r="B24" s="88" t="str">
        <f>fig_I9!A1</f>
        <v>Fig. I.9 Quota di popolazione con un titolo universitario sui residenti nella fascia di età 30-34 anni</v>
      </c>
      <c r="C24" s="88"/>
      <c r="D24" s="88"/>
      <c r="E24" s="88"/>
      <c r="F24" s="88"/>
      <c r="G24" s="88"/>
      <c r="H24" s="88"/>
      <c r="I24" s="88"/>
      <c r="J24" s="89"/>
    </row>
    <row r="25" spans="1:10" x14ac:dyDescent="0.25">
      <c r="A25" s="93"/>
      <c r="B25" s="93"/>
      <c r="C25" s="93"/>
      <c r="D25" s="93"/>
      <c r="E25" s="93"/>
      <c r="F25" s="93"/>
      <c r="G25" s="93"/>
      <c r="H25" s="93"/>
      <c r="I25" s="93"/>
      <c r="J25" s="94"/>
    </row>
    <row r="27" spans="1:10" x14ac:dyDescent="0.25">
      <c r="A27" s="7" t="s">
        <v>204</v>
      </c>
    </row>
  </sheetData>
  <mergeCells count="3">
    <mergeCell ref="A4:J4"/>
    <mergeCell ref="A13:J13"/>
    <mergeCell ref="A19:J19"/>
  </mergeCells>
  <hyperlinks>
    <hyperlink ref="A23" location="fig_I8!A1" display="→"/>
    <hyperlink ref="A22" location="fig_I7!A1" display="→"/>
    <hyperlink ref="A21" location="fig_I6!A1" display="→"/>
    <hyperlink ref="A20" location="tab_I9!A1" display="→"/>
    <hyperlink ref="A18" location="fig_I5!A1" display="→"/>
    <hyperlink ref="A11" location="fig_I3!A1" display="→"/>
    <hyperlink ref="A10" location="tab_I4!A1" display="→"/>
    <hyperlink ref="A8" location="tab_I2!A1" display="→"/>
    <hyperlink ref="A17" location="tab_I8!A1" display="→"/>
    <hyperlink ref="A15" location="fig_I4!A1" display="→"/>
    <hyperlink ref="A14" location="tab_I6!A1" display="→"/>
    <hyperlink ref="A12" location="tab_I5!A1" display="→"/>
    <hyperlink ref="A7" location="fig_I2!A1" display="→"/>
    <hyperlink ref="A6" location="tab_I1!A1" display="→"/>
    <hyperlink ref="A5" location="fig_I1!A1" display="→"/>
    <hyperlink ref="A16" location="tab_I7!A1" display="→"/>
    <hyperlink ref="A9" location="tab_I3!A1" display="→"/>
    <hyperlink ref="A24" location="fig_I9!A1" display="→"/>
    <hyperlink ref="H3" r:id="rId1"/>
  </hyperlinks>
  <pageMargins left="0.70866141732283472" right="0.56000000000000005" top="0.54" bottom="0.43" header="0.31496062992125984" footer="0.31496062992125984"/>
  <pageSetup paperSize="9" orientation="landscape" horizontalDpi="1200" verticalDpi="1200" r:id="rId2"/>
  <headerFooter>
    <oddFooter>&amp;Cwww.sisform.piemonte.it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tabColor theme="3"/>
  </sheetPr>
  <dimension ref="A1:K23"/>
  <sheetViews>
    <sheetView showGridLines="0" zoomScaleNormal="100" workbookViewId="0">
      <selection sqref="A1:I1"/>
    </sheetView>
  </sheetViews>
  <sheetFormatPr defaultColWidth="8.7109375" defaultRowHeight="13.5" x14ac:dyDescent="0.3"/>
  <cols>
    <col min="1" max="1" width="21.5703125" style="4" customWidth="1"/>
    <col min="2" max="2" width="8.5703125" style="4" customWidth="1"/>
    <col min="3" max="3" width="10" style="4" customWidth="1"/>
    <col min="4" max="4" width="8.85546875" style="4" customWidth="1"/>
    <col min="5" max="5" width="10" style="4" customWidth="1"/>
    <col min="6" max="9" width="10.42578125" style="4" customWidth="1"/>
    <col min="10" max="11" width="7" style="4" customWidth="1"/>
    <col min="12" max="15" width="5.5703125" style="4" customWidth="1"/>
    <col min="16" max="16384" width="8.7109375" style="4"/>
  </cols>
  <sheetData>
    <row r="1" spans="1:11" ht="51" customHeight="1" x14ac:dyDescent="0.3">
      <c r="A1" s="225" t="s">
        <v>184</v>
      </c>
      <c r="B1" s="225"/>
      <c r="C1" s="225"/>
      <c r="D1" s="225"/>
      <c r="E1" s="225"/>
      <c r="F1" s="225"/>
      <c r="G1" s="225"/>
      <c r="H1" s="225"/>
      <c r="I1" s="225"/>
      <c r="J1" s="108"/>
      <c r="K1" s="108"/>
    </row>
    <row r="2" spans="1:11" x14ac:dyDescent="0.3">
      <c r="A2" s="245" t="s">
        <v>65</v>
      </c>
      <c r="B2" s="248" t="s">
        <v>66</v>
      </c>
      <c r="C2" s="249"/>
      <c r="D2" s="249"/>
      <c r="E2" s="250"/>
      <c r="F2" s="251" t="s">
        <v>67</v>
      </c>
      <c r="G2" s="251"/>
      <c r="H2" s="251"/>
      <c r="I2" s="251"/>
    </row>
    <row r="3" spans="1:11" x14ac:dyDescent="0.3">
      <c r="A3" s="246"/>
      <c r="B3" s="252" t="s">
        <v>21</v>
      </c>
      <c r="C3" s="252"/>
      <c r="D3" s="253" t="s">
        <v>68</v>
      </c>
      <c r="E3" s="253"/>
      <c r="F3" s="252" t="s">
        <v>18</v>
      </c>
      <c r="G3" s="252" t="s">
        <v>17</v>
      </c>
      <c r="H3" s="252" t="s">
        <v>15</v>
      </c>
      <c r="I3" s="252" t="s">
        <v>69</v>
      </c>
    </row>
    <row r="4" spans="1:11" ht="34.5" customHeight="1" x14ac:dyDescent="0.3">
      <c r="A4" s="247"/>
      <c r="B4" s="97" t="s">
        <v>70</v>
      </c>
      <c r="C4" s="117" t="s">
        <v>111</v>
      </c>
      <c r="D4" s="98" t="s">
        <v>49</v>
      </c>
      <c r="E4" s="99" t="s">
        <v>71</v>
      </c>
      <c r="F4" s="252"/>
      <c r="G4" s="252"/>
      <c r="H4" s="252"/>
      <c r="I4" s="252"/>
    </row>
    <row r="5" spans="1:11" x14ac:dyDescent="0.3">
      <c r="A5" s="100" t="s">
        <v>72</v>
      </c>
      <c r="B5" s="154">
        <v>600</v>
      </c>
      <c r="C5" s="143">
        <v>-23.469387755102041</v>
      </c>
      <c r="D5" s="154">
        <v>332</v>
      </c>
      <c r="E5" s="143">
        <v>55.333333333333336</v>
      </c>
      <c r="F5" s="154">
        <v>524</v>
      </c>
      <c r="G5" s="154">
        <v>0</v>
      </c>
      <c r="H5" s="154">
        <v>0</v>
      </c>
      <c r="I5" s="154">
        <v>76</v>
      </c>
    </row>
    <row r="6" spans="1:11" x14ac:dyDescent="0.3">
      <c r="A6" s="100" t="s">
        <v>20</v>
      </c>
      <c r="B6" s="154">
        <v>982</v>
      </c>
      <c r="C6" s="143">
        <v>3.9153439153439153</v>
      </c>
      <c r="D6" s="154">
        <v>575</v>
      </c>
      <c r="E6" s="143">
        <v>58.553971486761711</v>
      </c>
      <c r="F6" s="154">
        <v>0</v>
      </c>
      <c r="G6" s="154">
        <v>982</v>
      </c>
      <c r="H6" s="154">
        <v>0</v>
      </c>
      <c r="I6" s="154">
        <v>0</v>
      </c>
    </row>
    <row r="7" spans="1:11" x14ac:dyDescent="0.3">
      <c r="A7" s="100" t="s">
        <v>73</v>
      </c>
      <c r="B7" s="154">
        <v>917</v>
      </c>
      <c r="C7" s="143">
        <v>-17.312894499549145</v>
      </c>
      <c r="D7" s="154">
        <v>607</v>
      </c>
      <c r="E7" s="143">
        <v>66.19411123227917</v>
      </c>
      <c r="F7" s="154">
        <v>583</v>
      </c>
      <c r="G7" s="154">
        <v>0</v>
      </c>
      <c r="H7" s="154">
        <v>334</v>
      </c>
      <c r="I7" s="154">
        <v>0</v>
      </c>
    </row>
    <row r="8" spans="1:11" x14ac:dyDescent="0.3">
      <c r="A8" s="100" t="s">
        <v>74</v>
      </c>
      <c r="B8" s="154">
        <v>37</v>
      </c>
      <c r="C8" s="143">
        <v>-30.188679245283019</v>
      </c>
      <c r="D8" s="154">
        <v>25</v>
      </c>
      <c r="E8" s="143">
        <v>67.567567567567565</v>
      </c>
      <c r="F8" s="154">
        <v>37</v>
      </c>
      <c r="G8" s="154">
        <v>0</v>
      </c>
      <c r="H8" s="154">
        <v>0</v>
      </c>
      <c r="I8" s="154">
        <v>0</v>
      </c>
    </row>
    <row r="9" spans="1:11" x14ac:dyDescent="0.3">
      <c r="A9" s="100" t="s">
        <v>75</v>
      </c>
      <c r="B9" s="154">
        <v>2756</v>
      </c>
      <c r="C9" s="143">
        <v>-14.54263565891473</v>
      </c>
      <c r="D9" s="154">
        <v>1234</v>
      </c>
      <c r="E9" s="143">
        <v>44.775036284470247</v>
      </c>
      <c r="F9" s="154">
        <v>2060</v>
      </c>
      <c r="G9" s="154">
        <v>0</v>
      </c>
      <c r="H9" s="154">
        <v>696</v>
      </c>
      <c r="I9" s="154">
        <v>0</v>
      </c>
    </row>
    <row r="10" spans="1:11" x14ac:dyDescent="0.3">
      <c r="A10" s="100" t="s">
        <v>76</v>
      </c>
      <c r="B10" s="154">
        <v>458</v>
      </c>
      <c r="C10" s="143">
        <v>1.3274336283185841</v>
      </c>
      <c r="D10" s="154">
        <v>126</v>
      </c>
      <c r="E10" s="143">
        <v>27.510917030567683</v>
      </c>
      <c r="F10" s="154">
        <v>458</v>
      </c>
      <c r="G10" s="154">
        <v>0</v>
      </c>
      <c r="H10" s="154">
        <v>0</v>
      </c>
      <c r="I10" s="154">
        <v>0</v>
      </c>
    </row>
    <row r="11" spans="1:11" x14ac:dyDescent="0.3">
      <c r="A11" s="100" t="s">
        <v>77</v>
      </c>
      <c r="B11" s="154">
        <v>2401</v>
      </c>
      <c r="C11" s="143">
        <v>9.4847241222070231</v>
      </c>
      <c r="D11" s="154">
        <v>1624</v>
      </c>
      <c r="E11" s="143">
        <v>67.638483965014572</v>
      </c>
      <c r="F11" s="154">
        <v>740</v>
      </c>
      <c r="G11" s="154">
        <v>0</v>
      </c>
      <c r="H11" s="154">
        <v>1661</v>
      </c>
      <c r="I11" s="154">
        <v>0</v>
      </c>
    </row>
    <row r="12" spans="1:11" x14ac:dyDescent="0.3">
      <c r="A12" s="100" t="s">
        <v>78</v>
      </c>
      <c r="B12" s="154">
        <v>1327</v>
      </c>
      <c r="C12" s="143">
        <v>-7.5301204819277115E-2</v>
      </c>
      <c r="D12" s="154">
        <v>927</v>
      </c>
      <c r="E12" s="143">
        <v>69.856819894498869</v>
      </c>
      <c r="F12" s="154">
        <v>1158</v>
      </c>
      <c r="G12" s="154">
        <v>0</v>
      </c>
      <c r="H12" s="154">
        <v>169</v>
      </c>
      <c r="I12" s="154">
        <v>0</v>
      </c>
    </row>
    <row r="13" spans="1:11" x14ac:dyDescent="0.3">
      <c r="A13" s="100" t="s">
        <v>19</v>
      </c>
      <c r="B13" s="154">
        <v>4643</v>
      </c>
      <c r="C13" s="143">
        <v>1.1326508385972556</v>
      </c>
      <c r="D13" s="154">
        <v>1149</v>
      </c>
      <c r="E13" s="143">
        <v>24.746930863665735</v>
      </c>
      <c r="F13" s="154">
        <v>0</v>
      </c>
      <c r="G13" s="154">
        <v>4643</v>
      </c>
      <c r="H13" s="154">
        <v>0</v>
      </c>
      <c r="I13" s="154">
        <v>0</v>
      </c>
    </row>
    <row r="14" spans="1:11" x14ac:dyDescent="0.3">
      <c r="A14" s="100" t="s">
        <v>79</v>
      </c>
      <c r="B14" s="154">
        <v>580</v>
      </c>
      <c r="C14" s="143">
        <v>9.8484848484848477</v>
      </c>
      <c r="D14" s="154">
        <v>529</v>
      </c>
      <c r="E14" s="143">
        <v>91.206896551724142</v>
      </c>
      <c r="F14" s="154">
        <v>580</v>
      </c>
      <c r="G14" s="154">
        <v>0</v>
      </c>
      <c r="H14" s="154">
        <v>0</v>
      </c>
      <c r="I14" s="154">
        <v>0</v>
      </c>
    </row>
    <row r="15" spans="1:11" x14ac:dyDescent="0.3">
      <c r="A15" s="100" t="s">
        <v>80</v>
      </c>
      <c r="B15" s="154">
        <v>1460</v>
      </c>
      <c r="C15" s="143">
        <v>-13.455838767042087</v>
      </c>
      <c r="D15" s="154">
        <v>908</v>
      </c>
      <c r="E15" s="143">
        <v>62.19178082191781</v>
      </c>
      <c r="F15" s="154">
        <v>1289</v>
      </c>
      <c r="G15" s="154">
        <v>0</v>
      </c>
      <c r="H15" s="154">
        <v>171</v>
      </c>
      <c r="I15" s="154">
        <v>0</v>
      </c>
    </row>
    <row r="16" spans="1:11" x14ac:dyDescent="0.3">
      <c r="A16" s="100" t="s">
        <v>81</v>
      </c>
      <c r="B16" s="154">
        <v>1039</v>
      </c>
      <c r="C16" s="143">
        <v>-14.203137902559867</v>
      </c>
      <c r="D16" s="154">
        <v>825</v>
      </c>
      <c r="E16" s="143">
        <v>79.403272377285845</v>
      </c>
      <c r="F16" s="154">
        <v>849</v>
      </c>
      <c r="G16" s="154">
        <v>0</v>
      </c>
      <c r="H16" s="154">
        <v>190</v>
      </c>
      <c r="I16" s="154">
        <v>0</v>
      </c>
    </row>
    <row r="17" spans="1:9" x14ac:dyDescent="0.3">
      <c r="A17" s="100" t="s">
        <v>82</v>
      </c>
      <c r="B17" s="154">
        <v>1684</v>
      </c>
      <c r="C17" s="143">
        <v>-3.1627372052903966</v>
      </c>
      <c r="D17" s="154">
        <v>1211</v>
      </c>
      <c r="E17" s="143">
        <v>71.912114014251785</v>
      </c>
      <c r="F17" s="154">
        <v>1227</v>
      </c>
      <c r="G17" s="154">
        <v>0</v>
      </c>
      <c r="H17" s="154">
        <v>457</v>
      </c>
      <c r="I17" s="154">
        <v>0</v>
      </c>
    </row>
    <row r="18" spans="1:9" x14ac:dyDescent="0.3">
      <c r="A18" s="100" t="s">
        <v>83</v>
      </c>
      <c r="B18" s="154">
        <v>2553</v>
      </c>
      <c r="C18" s="143">
        <v>-23.241130487071558</v>
      </c>
      <c r="D18" s="154">
        <v>1820</v>
      </c>
      <c r="E18" s="143">
        <v>71.288679984332163</v>
      </c>
      <c r="F18" s="154">
        <v>2248</v>
      </c>
      <c r="G18" s="154">
        <v>0</v>
      </c>
      <c r="H18" s="154">
        <v>305</v>
      </c>
      <c r="I18" s="154">
        <v>0</v>
      </c>
    </row>
    <row r="19" spans="1:9" x14ac:dyDescent="0.3">
      <c r="A19" s="100" t="s">
        <v>84</v>
      </c>
      <c r="B19" s="154">
        <v>296</v>
      </c>
      <c r="C19" s="143">
        <v>-3.5830618892508146</v>
      </c>
      <c r="D19" s="154">
        <v>215</v>
      </c>
      <c r="E19" s="143">
        <v>72.63513513513513</v>
      </c>
      <c r="F19" s="154">
        <v>296</v>
      </c>
      <c r="G19" s="154">
        <v>0</v>
      </c>
      <c r="H19" s="154">
        <v>0</v>
      </c>
      <c r="I19" s="154">
        <v>0</v>
      </c>
    </row>
    <row r="20" spans="1:9" x14ac:dyDescent="0.3">
      <c r="A20" s="100" t="s">
        <v>85</v>
      </c>
      <c r="B20" s="154">
        <v>1298</v>
      </c>
      <c r="C20" s="143">
        <v>-18.976279650436954</v>
      </c>
      <c r="D20" s="154">
        <v>338</v>
      </c>
      <c r="E20" s="143">
        <v>26.040061633281976</v>
      </c>
      <c r="F20" s="154">
        <v>931</v>
      </c>
      <c r="G20" s="154">
        <v>161</v>
      </c>
      <c r="H20" s="154">
        <v>206</v>
      </c>
      <c r="I20" s="154">
        <v>0</v>
      </c>
    </row>
    <row r="21" spans="1:9" x14ac:dyDescent="0.3">
      <c r="A21" s="100" t="s">
        <v>0</v>
      </c>
      <c r="B21" s="154">
        <v>23031</v>
      </c>
      <c r="C21" s="143">
        <v>-8.169856459330143</v>
      </c>
      <c r="D21" s="154">
        <v>12445</v>
      </c>
      <c r="E21" s="143">
        <v>54.035864704094486</v>
      </c>
      <c r="F21" s="154">
        <v>12980</v>
      </c>
      <c r="G21" s="154">
        <v>5786</v>
      </c>
      <c r="H21" s="154">
        <v>4189</v>
      </c>
      <c r="I21" s="154">
        <v>76</v>
      </c>
    </row>
    <row r="22" spans="1:9" ht="16.5" customHeight="1" x14ac:dyDescent="0.3">
      <c r="A22" s="215" t="s">
        <v>172</v>
      </c>
      <c r="B22" s="215"/>
      <c r="C22" s="215"/>
      <c r="D22" s="215"/>
      <c r="E22" s="215"/>
      <c r="F22" s="215"/>
      <c r="G22" s="215"/>
      <c r="H22" s="215"/>
      <c r="I22" s="215"/>
    </row>
    <row r="23" spans="1:9" x14ac:dyDescent="0.3">
      <c r="A23" s="4" t="s">
        <v>185</v>
      </c>
    </row>
  </sheetData>
  <mergeCells count="11">
    <mergeCell ref="A22:I22"/>
    <mergeCell ref="A1:I1"/>
    <mergeCell ref="A2:A4"/>
    <mergeCell ref="B2:E2"/>
    <mergeCell ref="F2:I2"/>
    <mergeCell ref="B3:C3"/>
    <mergeCell ref="D3:E3"/>
    <mergeCell ref="F3:F4"/>
    <mergeCell ref="G3:G4"/>
    <mergeCell ref="H3:H4"/>
    <mergeCell ref="I3:I4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tabColor theme="3"/>
  </sheetPr>
  <dimension ref="A1:X45"/>
  <sheetViews>
    <sheetView showGridLines="0" zoomScaleNormal="100" workbookViewId="0">
      <selection activeCell="A2" sqref="A2"/>
    </sheetView>
  </sheetViews>
  <sheetFormatPr defaultColWidth="8.7109375" defaultRowHeight="13.5" x14ac:dyDescent="0.3"/>
  <cols>
    <col min="1" max="1" width="14.7109375" style="33" customWidth="1"/>
    <col min="2" max="2" width="4.7109375" style="33" customWidth="1"/>
    <col min="3" max="3" width="5.42578125" style="33" bestFit="1" customWidth="1"/>
    <col min="4" max="4" width="5" style="33" bestFit="1" customWidth="1"/>
    <col min="5" max="5" width="4" style="33" bestFit="1" customWidth="1"/>
    <col min="6" max="6" width="5" style="33" bestFit="1" customWidth="1"/>
    <col min="7" max="7" width="5.42578125" style="33" bestFit="1" customWidth="1"/>
    <col min="8" max="10" width="5" style="33" bestFit="1" customWidth="1"/>
    <col min="11" max="11" width="4" style="33" bestFit="1" customWidth="1"/>
    <col min="12" max="13" width="5" style="33" bestFit="1" customWidth="1"/>
    <col min="14" max="14" width="4.85546875" style="33" bestFit="1" customWidth="1"/>
    <col min="15" max="15" width="5" style="33" bestFit="1" customWidth="1"/>
    <col min="16" max="16" width="4" style="33" bestFit="1" customWidth="1"/>
    <col min="17" max="17" width="8.7109375" style="33" customWidth="1"/>
    <col min="18" max="18" width="5" style="33" customWidth="1"/>
    <col min="19" max="16384" width="8.7109375" style="33"/>
  </cols>
  <sheetData>
    <row r="1" spans="1:24" ht="54.75" customHeight="1" x14ac:dyDescent="0.3">
      <c r="A1" s="255" t="s">
        <v>205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S1" s="174"/>
      <c r="T1" s="142"/>
      <c r="U1" s="142"/>
      <c r="V1" s="142"/>
      <c r="W1" s="142"/>
      <c r="X1" s="142"/>
    </row>
    <row r="2" spans="1:24" x14ac:dyDescent="0.3">
      <c r="A2" s="33" t="s">
        <v>187</v>
      </c>
    </row>
    <row r="3" spans="1:24" x14ac:dyDescent="0.3">
      <c r="B3" s="14"/>
    </row>
    <row r="4" spans="1:24" x14ac:dyDescent="0.3">
      <c r="B4" s="14"/>
      <c r="L4" s="4"/>
      <c r="M4" s="4"/>
      <c r="N4" s="4"/>
      <c r="O4" s="4"/>
    </row>
    <row r="5" spans="1:24" x14ac:dyDescent="0.3">
      <c r="B5" s="14"/>
      <c r="L5" s="4"/>
      <c r="M5" s="4"/>
      <c r="N5" s="4"/>
      <c r="O5" s="4"/>
    </row>
    <row r="6" spans="1:24" x14ac:dyDescent="0.3">
      <c r="B6" s="14"/>
      <c r="L6" s="4"/>
      <c r="M6" s="4"/>
      <c r="N6" s="4"/>
      <c r="O6" s="4"/>
    </row>
    <row r="7" spans="1:24" x14ac:dyDescent="0.3">
      <c r="B7" s="14"/>
      <c r="L7" s="6"/>
      <c r="M7" s="4"/>
      <c r="N7" s="4"/>
      <c r="O7" s="4"/>
    </row>
    <row r="8" spans="1:24" x14ac:dyDescent="0.3">
      <c r="B8" s="14"/>
      <c r="L8" s="6"/>
      <c r="M8" s="4"/>
      <c r="N8" s="4"/>
      <c r="O8" s="4"/>
    </row>
    <row r="9" spans="1:24" ht="32.25" customHeight="1" x14ac:dyDescent="0.3">
      <c r="B9" s="14"/>
      <c r="L9" s="6"/>
      <c r="M9" s="4"/>
      <c r="N9" s="4"/>
      <c r="O9" s="4"/>
    </row>
    <row r="10" spans="1:24" ht="32.25" customHeight="1" x14ac:dyDescent="0.3">
      <c r="B10" s="14"/>
      <c r="L10" s="6"/>
      <c r="M10" s="4"/>
      <c r="N10" s="4"/>
      <c r="O10" s="4"/>
    </row>
    <row r="11" spans="1:24" ht="32.25" customHeight="1" x14ac:dyDescent="0.3">
      <c r="B11" s="14"/>
      <c r="L11" s="6"/>
      <c r="M11" s="4"/>
      <c r="N11" s="4"/>
      <c r="O11" s="4"/>
    </row>
    <row r="12" spans="1:24" x14ac:dyDescent="0.3">
      <c r="B12" s="14"/>
      <c r="L12" s="6"/>
      <c r="M12" s="4"/>
      <c r="N12" s="4"/>
      <c r="O12" s="4"/>
    </row>
    <row r="13" spans="1:24" x14ac:dyDescent="0.3">
      <c r="B13" s="14"/>
      <c r="L13" s="6"/>
      <c r="M13" s="4"/>
      <c r="N13" s="4"/>
      <c r="O13" s="4"/>
    </row>
    <row r="14" spans="1:24" x14ac:dyDescent="0.3">
      <c r="B14" s="14"/>
      <c r="L14" s="6"/>
      <c r="M14" s="4"/>
      <c r="N14" s="4"/>
      <c r="O14" s="4"/>
    </row>
    <row r="15" spans="1:24" x14ac:dyDescent="0.3">
      <c r="B15" s="14"/>
      <c r="L15" s="6"/>
      <c r="M15" s="4"/>
      <c r="N15" s="4"/>
      <c r="O15" s="4"/>
    </row>
    <row r="16" spans="1:24" x14ac:dyDescent="0.3">
      <c r="B16" s="14"/>
      <c r="L16" s="6"/>
      <c r="M16" s="4"/>
      <c r="N16" s="4"/>
      <c r="O16" s="4"/>
    </row>
    <row r="17" spans="1:24" x14ac:dyDescent="0.3">
      <c r="B17" s="14"/>
      <c r="L17" s="6"/>
      <c r="M17" s="4"/>
      <c r="N17" s="4"/>
      <c r="O17" s="4"/>
    </row>
    <row r="18" spans="1:24" ht="25.5" customHeight="1" x14ac:dyDescent="0.3"/>
    <row r="19" spans="1:24" ht="27" customHeight="1" x14ac:dyDescent="0.3">
      <c r="A19" s="254" t="s">
        <v>186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S19" s="254"/>
      <c r="T19" s="254"/>
      <c r="U19" s="254"/>
      <c r="V19" s="254"/>
      <c r="W19" s="254"/>
      <c r="X19" s="254"/>
    </row>
    <row r="22" spans="1:24" x14ac:dyDescent="0.3">
      <c r="A22" s="57"/>
      <c r="B22" s="57" t="s">
        <v>96</v>
      </c>
      <c r="C22" s="57" t="s">
        <v>97</v>
      </c>
      <c r="D22" s="57" t="s">
        <v>123</v>
      </c>
    </row>
    <row r="23" spans="1:24" x14ac:dyDescent="0.3">
      <c r="A23" s="57" t="s">
        <v>31</v>
      </c>
      <c r="B23" s="111">
        <v>52.268760907504365</v>
      </c>
      <c r="C23" s="111">
        <v>70.117994100294993</v>
      </c>
      <c r="D23" s="111">
        <v>61.130638547158753</v>
      </c>
    </row>
    <row r="24" spans="1:24" x14ac:dyDescent="0.3">
      <c r="A24" s="57" t="s">
        <v>34</v>
      </c>
      <c r="B24" s="111">
        <v>48.525896414342625</v>
      </c>
      <c r="C24" s="111">
        <v>70.86743044189852</v>
      </c>
      <c r="D24" s="111">
        <v>59.547840129188536</v>
      </c>
    </row>
    <row r="25" spans="1:24" x14ac:dyDescent="0.3">
      <c r="A25" s="57" t="s">
        <v>9</v>
      </c>
      <c r="B25" s="111">
        <v>50.337642292108818</v>
      </c>
      <c r="C25" s="111">
        <v>67.960784313725483</v>
      </c>
      <c r="D25" s="111">
        <v>59.078090051541373</v>
      </c>
    </row>
    <row r="26" spans="1:24" x14ac:dyDescent="0.3">
      <c r="A26" s="57" t="s">
        <v>26</v>
      </c>
      <c r="B26" s="111">
        <v>51.531770045385784</v>
      </c>
      <c r="C26" s="111">
        <v>64.432334241598539</v>
      </c>
      <c r="D26" s="111">
        <v>58.111739090151026</v>
      </c>
    </row>
    <row r="27" spans="1:24" x14ac:dyDescent="0.3">
      <c r="A27" s="57" t="s">
        <v>29</v>
      </c>
      <c r="B27" s="111">
        <v>50</v>
      </c>
      <c r="C27" s="111">
        <v>65.630657815328902</v>
      </c>
      <c r="D27" s="111">
        <v>57.848484848484851</v>
      </c>
    </row>
    <row r="28" spans="1:24" x14ac:dyDescent="0.3">
      <c r="A28" s="57" t="s">
        <v>135</v>
      </c>
      <c r="B28" s="111">
        <v>52.544311034877076</v>
      </c>
      <c r="C28" s="111">
        <v>58.812168034765811</v>
      </c>
      <c r="D28" s="111">
        <v>55.94240837696335</v>
      </c>
    </row>
    <row r="29" spans="1:24" x14ac:dyDescent="0.3">
      <c r="A29" s="57" t="s">
        <v>30</v>
      </c>
      <c r="B29" s="111">
        <v>48.75152035486871</v>
      </c>
      <c r="C29" s="111">
        <v>62.8880560073545</v>
      </c>
      <c r="D29" s="111">
        <v>55.861014296891675</v>
      </c>
    </row>
    <row r="30" spans="1:24" ht="15" customHeight="1" x14ac:dyDescent="0.3">
      <c r="A30" s="177" t="s">
        <v>24</v>
      </c>
      <c r="B30" s="178">
        <v>48.76483174479673</v>
      </c>
      <c r="C30" s="178">
        <v>62.52002819970518</v>
      </c>
      <c r="D30" s="178">
        <v>55.68233094823696</v>
      </c>
    </row>
    <row r="31" spans="1:24" x14ac:dyDescent="0.3">
      <c r="A31" s="57" t="s">
        <v>27</v>
      </c>
      <c r="B31" s="111">
        <v>49.335825186889018</v>
      </c>
      <c r="C31" s="111">
        <v>61.658752251514656</v>
      </c>
      <c r="D31" s="111">
        <v>55.657920528688642</v>
      </c>
    </row>
    <row r="32" spans="1:24" x14ac:dyDescent="0.3">
      <c r="A32" s="57" t="s">
        <v>136</v>
      </c>
      <c r="B32" s="57">
        <v>48.527323247916023</v>
      </c>
      <c r="C32" s="57">
        <v>62.514912908613695</v>
      </c>
      <c r="D32" s="57">
        <v>55.641858066082108</v>
      </c>
    </row>
    <row r="33" spans="1:16" x14ac:dyDescent="0.3">
      <c r="A33" s="57" t="s">
        <v>36</v>
      </c>
      <c r="B33" s="111">
        <v>46.367744177963154</v>
      </c>
      <c r="C33" s="111">
        <v>65.730769230769226</v>
      </c>
      <c r="D33" s="111">
        <v>55.559612926784737</v>
      </c>
    </row>
    <row r="34" spans="1:16" x14ac:dyDescent="0.3">
      <c r="A34" s="57" t="s">
        <v>32</v>
      </c>
      <c r="B34" s="111">
        <v>47.606489251178772</v>
      </c>
      <c r="C34" s="111">
        <v>63.525719859208685</v>
      </c>
      <c r="D34" s="111">
        <v>55.329479293105933</v>
      </c>
    </row>
    <row r="35" spans="1:16" ht="15" customHeight="1" x14ac:dyDescent="0.3">
      <c r="A35" s="57" t="s">
        <v>116</v>
      </c>
      <c r="B35" s="111">
        <v>49.524886877828052</v>
      </c>
      <c r="C35" s="111">
        <v>61.114966458477902</v>
      </c>
      <c r="D35" s="111">
        <v>55.255633077890884</v>
      </c>
    </row>
    <row r="36" spans="1:16" x14ac:dyDescent="0.3">
      <c r="A36" s="57" t="s">
        <v>28</v>
      </c>
      <c r="B36" s="111">
        <v>47.394540942928039</v>
      </c>
      <c r="C36" s="111">
        <v>57.853167240922346</v>
      </c>
      <c r="D36" s="111">
        <v>52.669571959468485</v>
      </c>
    </row>
    <row r="37" spans="1:16" x14ac:dyDescent="0.3">
      <c r="A37" s="177" t="s">
        <v>61</v>
      </c>
      <c r="B37" s="178">
        <v>44.748447341059119</v>
      </c>
      <c r="C37" s="178">
        <v>59.141850914570981</v>
      </c>
      <c r="D37" s="178">
        <v>51.875093020542963</v>
      </c>
    </row>
    <row r="38" spans="1:16" x14ac:dyDescent="0.3">
      <c r="A38" s="57" t="s">
        <v>37</v>
      </c>
      <c r="B38" s="111">
        <v>42.426251242956582</v>
      </c>
      <c r="C38" s="111">
        <v>59.630007944614682</v>
      </c>
      <c r="D38" s="111">
        <v>50.912551785914232</v>
      </c>
    </row>
    <row r="39" spans="1:16" x14ac:dyDescent="0.3">
      <c r="A39" s="57" t="s">
        <v>35</v>
      </c>
      <c r="B39" s="111">
        <v>43.773219189145536</v>
      </c>
      <c r="C39" s="111">
        <v>57.689530685920573</v>
      </c>
      <c r="D39" s="111">
        <v>50.623325496199897</v>
      </c>
    </row>
    <row r="40" spans="1:16" x14ac:dyDescent="0.3">
      <c r="A40" s="57" t="s">
        <v>39</v>
      </c>
      <c r="B40" s="111">
        <v>43.041903776513188</v>
      </c>
      <c r="C40" s="111">
        <v>56.588027603915904</v>
      </c>
      <c r="D40" s="111">
        <v>50.058187863674149</v>
      </c>
    </row>
    <row r="41" spans="1:16" x14ac:dyDescent="0.3">
      <c r="A41" s="57" t="s">
        <v>38</v>
      </c>
      <c r="B41" s="111">
        <v>39.61737917810607</v>
      </c>
      <c r="C41" s="111">
        <v>54.46900418179311</v>
      </c>
      <c r="D41" s="111">
        <v>46.846202022009479</v>
      </c>
    </row>
    <row r="42" spans="1:16" x14ac:dyDescent="0.3">
      <c r="A42" s="57" t="s">
        <v>42</v>
      </c>
      <c r="B42" s="111">
        <v>37.209302325581397</v>
      </c>
      <c r="C42" s="111">
        <v>47.767857142857146</v>
      </c>
      <c r="D42" s="111">
        <v>42.596810933940773</v>
      </c>
    </row>
    <row r="43" spans="1:16" x14ac:dyDescent="0.3">
      <c r="A43" s="57" t="s">
        <v>33</v>
      </c>
      <c r="B43" s="111">
        <v>33.993242529827896</v>
      </c>
      <c r="C43" s="111">
        <v>50.18173977328734</v>
      </c>
      <c r="D43" s="111">
        <v>41.463865355091826</v>
      </c>
    </row>
    <row r="45" spans="1:16" ht="22.15" customHeight="1" x14ac:dyDescent="0.3">
      <c r="A45" s="241" t="s">
        <v>167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</row>
  </sheetData>
  <sortState ref="A49:D69">
    <sortCondition descending="1" ref="D49:D69"/>
  </sortState>
  <mergeCells count="4">
    <mergeCell ref="A19:Q19"/>
    <mergeCell ref="A1:Q1"/>
    <mergeCell ref="S19:X19"/>
    <mergeCell ref="A45:P45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51"/>
  <sheetViews>
    <sheetView showGridLines="0" zoomScaleNormal="100" workbookViewId="0">
      <selection sqref="A1:H1"/>
    </sheetView>
  </sheetViews>
  <sheetFormatPr defaultColWidth="8.7109375" defaultRowHeight="13.5" x14ac:dyDescent="0.3"/>
  <cols>
    <col min="1" max="1" width="20.7109375" style="51" customWidth="1"/>
    <col min="2" max="10" width="11.28515625" style="51" customWidth="1"/>
    <col min="11" max="15" width="5.5703125" style="51" customWidth="1"/>
    <col min="16" max="16384" width="8.7109375" style="51"/>
  </cols>
  <sheetData>
    <row r="1" spans="1:16" ht="39" customHeight="1" x14ac:dyDescent="0.3">
      <c r="A1" s="243" t="s">
        <v>189</v>
      </c>
      <c r="B1" s="243"/>
      <c r="C1" s="243"/>
      <c r="D1" s="243"/>
      <c r="E1" s="243"/>
      <c r="F1" s="243"/>
      <c r="G1" s="243"/>
      <c r="H1" s="243"/>
      <c r="I1" s="58"/>
      <c r="J1" s="58"/>
    </row>
    <row r="2" spans="1:16" ht="14.25" x14ac:dyDescent="0.3">
      <c r="A2" s="118" t="s">
        <v>65</v>
      </c>
      <c r="B2" s="119" t="s">
        <v>43</v>
      </c>
      <c r="C2" s="119" t="s">
        <v>44</v>
      </c>
      <c r="D2" s="119" t="s">
        <v>45</v>
      </c>
      <c r="E2" s="119" t="s">
        <v>46</v>
      </c>
      <c r="F2" s="119" t="s">
        <v>98</v>
      </c>
      <c r="G2" s="119" t="s">
        <v>99</v>
      </c>
      <c r="H2" s="120" t="s">
        <v>100</v>
      </c>
      <c r="K2" s="52"/>
      <c r="L2" s="52"/>
      <c r="M2" s="52"/>
      <c r="N2" s="53"/>
      <c r="O2" s="52"/>
      <c r="P2" s="54"/>
    </row>
    <row r="3" spans="1:16" x14ac:dyDescent="0.3">
      <c r="A3" s="121" t="s">
        <v>72</v>
      </c>
      <c r="B3" s="184">
        <v>3</v>
      </c>
      <c r="C3" s="184">
        <v>67.333333333333329</v>
      </c>
      <c r="D3" s="184">
        <v>14.333333333333334</v>
      </c>
      <c r="E3" s="184">
        <v>4.833333333333333</v>
      </c>
      <c r="F3" s="184">
        <v>6.166666666666667</v>
      </c>
      <c r="G3" s="184">
        <v>4.3333333333333339</v>
      </c>
      <c r="H3" s="122">
        <v>600</v>
      </c>
      <c r="N3" s="55"/>
      <c r="P3" s="54"/>
    </row>
    <row r="4" spans="1:16" x14ac:dyDescent="0.3">
      <c r="A4" s="121" t="s">
        <v>20</v>
      </c>
      <c r="B4" s="184">
        <v>6.2118126272912422</v>
      </c>
      <c r="C4" s="184">
        <v>63.034623217922601</v>
      </c>
      <c r="D4" s="184">
        <v>16.293279022403258</v>
      </c>
      <c r="E4" s="184">
        <v>6.1099796334012222</v>
      </c>
      <c r="F4" s="184">
        <v>5.4989816700610996</v>
      </c>
      <c r="G4" s="184">
        <v>2.8513238289205702</v>
      </c>
      <c r="H4" s="122">
        <v>982</v>
      </c>
      <c r="N4" s="55"/>
      <c r="O4" s="54"/>
      <c r="P4" s="54"/>
    </row>
    <row r="5" spans="1:16" x14ac:dyDescent="0.3">
      <c r="A5" s="121" t="s">
        <v>73</v>
      </c>
      <c r="B5" s="184">
        <v>5.343511450381679</v>
      </c>
      <c r="C5" s="184">
        <v>75.572519083969468</v>
      </c>
      <c r="D5" s="184">
        <v>10.79607415485278</v>
      </c>
      <c r="E5" s="184">
        <v>3.2715376226826609</v>
      </c>
      <c r="F5" s="184">
        <v>1.7448200654307526</v>
      </c>
      <c r="G5" s="184">
        <v>3.2715376226826609</v>
      </c>
      <c r="H5" s="122">
        <v>917</v>
      </c>
    </row>
    <row r="6" spans="1:16" x14ac:dyDescent="0.3">
      <c r="A6" s="121" t="s">
        <v>74</v>
      </c>
      <c r="B6" s="184">
        <v>10.810810810810811</v>
      </c>
      <c r="C6" s="184">
        <v>81.081081081081081</v>
      </c>
      <c r="D6" s="184">
        <v>2.7027027027027026</v>
      </c>
      <c r="E6" s="184">
        <v>0</v>
      </c>
      <c r="F6" s="184">
        <v>2.7027027027027026</v>
      </c>
      <c r="G6" s="184">
        <v>2.7027027027027026</v>
      </c>
      <c r="H6" s="122">
        <v>37</v>
      </c>
    </row>
    <row r="7" spans="1:16" x14ac:dyDescent="0.3">
      <c r="A7" s="121" t="s">
        <v>75</v>
      </c>
      <c r="B7" s="184">
        <v>3.5921625544267055</v>
      </c>
      <c r="C7" s="184">
        <v>65.493468795355597</v>
      </c>
      <c r="D7" s="184">
        <v>16.255442670537011</v>
      </c>
      <c r="E7" s="184">
        <v>5.2612481857764877</v>
      </c>
      <c r="F7" s="184">
        <v>4.7895500725689404</v>
      </c>
      <c r="G7" s="184">
        <v>4.6081277213352685</v>
      </c>
      <c r="H7" s="122">
        <v>2756</v>
      </c>
    </row>
    <row r="8" spans="1:16" x14ac:dyDescent="0.3">
      <c r="A8" s="121" t="s">
        <v>76</v>
      </c>
      <c r="B8" s="184">
        <v>3.0567685589519651</v>
      </c>
      <c r="C8" s="184">
        <v>62.227074235807855</v>
      </c>
      <c r="D8" s="184">
        <v>18.995633187772924</v>
      </c>
      <c r="E8" s="184">
        <v>8.0786026200873362</v>
      </c>
      <c r="F8" s="184">
        <v>5.0218340611353707</v>
      </c>
      <c r="G8" s="184">
        <v>2.6200873362445414</v>
      </c>
      <c r="H8" s="122">
        <v>458</v>
      </c>
    </row>
    <row r="9" spans="1:16" x14ac:dyDescent="0.3">
      <c r="A9" s="121" t="s">
        <v>77</v>
      </c>
      <c r="B9" s="184">
        <v>5.0812161599333612</v>
      </c>
      <c r="C9" s="184">
        <v>73.719283631820076</v>
      </c>
      <c r="D9" s="184">
        <v>12.952936276551435</v>
      </c>
      <c r="E9" s="184">
        <v>3.6234902124114954</v>
      </c>
      <c r="F9" s="184">
        <v>2.707205331112037</v>
      </c>
      <c r="G9" s="184">
        <v>1.9158683881715952</v>
      </c>
      <c r="H9" s="122">
        <v>2401</v>
      </c>
    </row>
    <row r="10" spans="1:16" x14ac:dyDescent="0.3">
      <c r="A10" s="121" t="s">
        <v>78</v>
      </c>
      <c r="B10" s="184">
        <v>5.4298642533936654</v>
      </c>
      <c r="C10" s="184">
        <v>65.912518853695317</v>
      </c>
      <c r="D10" s="184">
        <v>14.479638009049776</v>
      </c>
      <c r="E10" s="184">
        <v>4.3740573152337854</v>
      </c>
      <c r="F10" s="184">
        <v>5.1282051282051277</v>
      </c>
      <c r="G10" s="184">
        <v>4.675716440422323</v>
      </c>
      <c r="H10" s="122">
        <v>1326</v>
      </c>
    </row>
    <row r="11" spans="1:16" x14ac:dyDescent="0.3">
      <c r="A11" s="121" t="s">
        <v>19</v>
      </c>
      <c r="B11" s="184">
        <v>11.221193194055568</v>
      </c>
      <c r="C11" s="184">
        <v>70.859358173594657</v>
      </c>
      <c r="D11" s="184">
        <v>8.787421925479217</v>
      </c>
      <c r="E11" s="184">
        <v>3.3598966185655823</v>
      </c>
      <c r="F11" s="184">
        <v>3.4675856127503768</v>
      </c>
      <c r="G11" s="184">
        <v>2.3045444755545983</v>
      </c>
      <c r="H11" s="122">
        <v>4643</v>
      </c>
    </row>
    <row r="12" spans="1:16" x14ac:dyDescent="0.3">
      <c r="A12" s="121" t="s">
        <v>79</v>
      </c>
      <c r="B12" s="184">
        <v>1.7241379310344827</v>
      </c>
      <c r="C12" s="184">
        <v>65.517241379310349</v>
      </c>
      <c r="D12" s="184">
        <v>13.448275862068964</v>
      </c>
      <c r="E12" s="184">
        <v>5.1724137931034484</v>
      </c>
      <c r="F12" s="184">
        <v>5.8620689655172411</v>
      </c>
      <c r="G12" s="184">
        <v>8.2758620689655178</v>
      </c>
      <c r="H12" s="122">
        <v>580</v>
      </c>
    </row>
    <row r="13" spans="1:16" x14ac:dyDescent="0.3">
      <c r="A13" s="121" t="s">
        <v>80</v>
      </c>
      <c r="B13" s="184">
        <v>2.9472241261137766</v>
      </c>
      <c r="C13" s="184">
        <v>62.645647703906782</v>
      </c>
      <c r="D13" s="184">
        <v>15.695681973954764</v>
      </c>
      <c r="E13" s="184">
        <v>6.3056888279643593</v>
      </c>
      <c r="F13" s="184">
        <v>6.1000685400959567</v>
      </c>
      <c r="G13" s="184">
        <v>6.3056888279643593</v>
      </c>
      <c r="H13" s="122">
        <v>1459</v>
      </c>
    </row>
    <row r="14" spans="1:16" x14ac:dyDescent="0.3">
      <c r="A14" s="121" t="s">
        <v>81</v>
      </c>
      <c r="B14" s="184">
        <v>3.8498556304138591</v>
      </c>
      <c r="C14" s="184">
        <v>59.191530317613093</v>
      </c>
      <c r="D14" s="184">
        <v>13.859480269489893</v>
      </c>
      <c r="E14" s="184">
        <v>5.6785370548604428</v>
      </c>
      <c r="F14" s="184">
        <v>7.8922040423484123</v>
      </c>
      <c r="G14" s="184">
        <v>9.5283926852743015</v>
      </c>
      <c r="H14" s="122">
        <v>1039</v>
      </c>
    </row>
    <row r="15" spans="1:16" x14ac:dyDescent="0.3">
      <c r="A15" s="121" t="s">
        <v>82</v>
      </c>
      <c r="B15" s="184">
        <v>3.9192399049881232</v>
      </c>
      <c r="C15" s="184">
        <v>61.045130641330168</v>
      </c>
      <c r="D15" s="184">
        <v>14.964370546318289</v>
      </c>
      <c r="E15" s="184">
        <v>5.938242280285035</v>
      </c>
      <c r="F15" s="184">
        <v>6.2351543942992871</v>
      </c>
      <c r="G15" s="184">
        <v>7.8978622327790973</v>
      </c>
      <c r="H15" s="122">
        <v>1684</v>
      </c>
    </row>
    <row r="16" spans="1:16" x14ac:dyDescent="0.3">
      <c r="A16" s="121" t="s">
        <v>83</v>
      </c>
      <c r="B16" s="184">
        <v>2.9768899334116727</v>
      </c>
      <c r="C16" s="184">
        <v>59.420289855072461</v>
      </c>
      <c r="D16" s="184">
        <v>18.135526831179007</v>
      </c>
      <c r="E16" s="184">
        <v>6.6980023501762629</v>
      </c>
      <c r="F16" s="184">
        <v>4.9353701527614566</v>
      </c>
      <c r="G16" s="184">
        <v>7.8339208773991382</v>
      </c>
      <c r="H16" s="122">
        <v>2553</v>
      </c>
    </row>
    <row r="17" spans="1:8" x14ac:dyDescent="0.3">
      <c r="A17" s="121" t="s">
        <v>84</v>
      </c>
      <c r="B17" s="184">
        <v>3.7162162162162162</v>
      </c>
      <c r="C17" s="184">
        <v>75.337837837837839</v>
      </c>
      <c r="D17" s="184">
        <v>13.851351351351351</v>
      </c>
      <c r="E17" s="184">
        <v>2.3648648648648649</v>
      </c>
      <c r="F17" s="184">
        <v>2.0270270270270272</v>
      </c>
      <c r="G17" s="184">
        <v>2.7027027027027026</v>
      </c>
      <c r="H17" s="122">
        <v>296</v>
      </c>
    </row>
    <row r="18" spans="1:8" x14ac:dyDescent="0.3">
      <c r="A18" s="121" t="s">
        <v>85</v>
      </c>
      <c r="B18" s="184">
        <v>4.3913713405238832</v>
      </c>
      <c r="C18" s="184">
        <v>69.183359013867488</v>
      </c>
      <c r="D18" s="184">
        <v>10.477657935285054</v>
      </c>
      <c r="E18" s="184">
        <v>4.7765793528505389</v>
      </c>
      <c r="F18" s="184">
        <v>6.0862865947611713</v>
      </c>
      <c r="G18" s="184">
        <v>5.0847457627118651</v>
      </c>
      <c r="H18" s="122">
        <v>1298</v>
      </c>
    </row>
    <row r="19" spans="1:8" ht="14.25" x14ac:dyDescent="0.3">
      <c r="A19" s="118" t="s">
        <v>10</v>
      </c>
      <c r="B19" s="184">
        <v>5.4843892483390508</v>
      </c>
      <c r="C19" s="184">
        <v>66.633375309392505</v>
      </c>
      <c r="D19" s="184">
        <v>13.613270224499544</v>
      </c>
      <c r="E19" s="184">
        <v>4.8764601155065357</v>
      </c>
      <c r="F19" s="184">
        <v>4.68105432281037</v>
      </c>
      <c r="G19" s="184">
        <v>4.7114507794519946</v>
      </c>
      <c r="H19" s="122">
        <v>23029</v>
      </c>
    </row>
    <row r="20" spans="1:8" x14ac:dyDescent="0.3">
      <c r="A20" s="121" t="s">
        <v>18</v>
      </c>
      <c r="B20" s="184">
        <v>3.629218677762367</v>
      </c>
      <c r="C20" s="184">
        <v>66.674372014177834</v>
      </c>
      <c r="D20" s="184">
        <v>14.80197256896286</v>
      </c>
      <c r="E20" s="184">
        <v>5.116350747418708</v>
      </c>
      <c r="F20" s="184">
        <v>4.8543689320388346</v>
      </c>
      <c r="G20" s="184">
        <v>4.9237170596393893</v>
      </c>
      <c r="H20" s="122">
        <v>12978</v>
      </c>
    </row>
    <row r="21" spans="1:8" x14ac:dyDescent="0.3">
      <c r="A21" s="121" t="s">
        <v>17</v>
      </c>
      <c r="B21" s="184">
        <v>10.283442792948497</v>
      </c>
      <c r="C21" s="184">
        <v>69.944694089180786</v>
      </c>
      <c r="D21" s="184">
        <v>9.8513653646733488</v>
      </c>
      <c r="E21" s="184">
        <v>3.7504320774282749</v>
      </c>
      <c r="F21" s="184">
        <v>3.7849982716902866</v>
      </c>
      <c r="G21" s="184">
        <v>2.3850674040788107</v>
      </c>
      <c r="H21" s="122">
        <v>5786</v>
      </c>
    </row>
    <row r="22" spans="1:8" x14ac:dyDescent="0.3">
      <c r="A22" s="121" t="s">
        <v>15</v>
      </c>
      <c r="B22" s="184">
        <v>4.5356887085223203</v>
      </c>
      <c r="C22" s="184">
        <v>62.497015994270711</v>
      </c>
      <c r="D22" s="184">
        <v>15.087132967295297</v>
      </c>
      <c r="E22" s="184">
        <v>5.6576748627357363</v>
      </c>
      <c r="F22" s="184">
        <v>5.1086178085461924</v>
      </c>
      <c r="G22" s="184">
        <v>7.1138696586297439</v>
      </c>
      <c r="H22" s="122">
        <v>4189</v>
      </c>
    </row>
    <row r="23" spans="1:8" x14ac:dyDescent="0.3">
      <c r="A23" s="121" t="s">
        <v>47</v>
      </c>
      <c r="B23" s="184">
        <v>9.2105263157894726</v>
      </c>
      <c r="C23" s="184">
        <v>35.526315789473685</v>
      </c>
      <c r="D23" s="184">
        <v>15.789473684210526</v>
      </c>
      <c r="E23" s="184">
        <v>6.5789473684210522</v>
      </c>
      <c r="F23" s="184">
        <v>19.736842105263158</v>
      </c>
      <c r="G23" s="184">
        <v>13.157894736842104</v>
      </c>
      <c r="H23" s="122">
        <v>76</v>
      </c>
    </row>
    <row r="24" spans="1:8" x14ac:dyDescent="0.3">
      <c r="A24" s="121" t="s">
        <v>0</v>
      </c>
      <c r="B24" s="184">
        <v>5.4843892483390508</v>
      </c>
      <c r="C24" s="184">
        <v>66.633375309392505</v>
      </c>
      <c r="D24" s="184">
        <v>13.613270224499544</v>
      </c>
      <c r="E24" s="184">
        <v>4.8764601155065357</v>
      </c>
      <c r="F24" s="184">
        <v>4.68105432281037</v>
      </c>
      <c r="G24" s="184">
        <v>4.7114507794519946</v>
      </c>
      <c r="H24" s="122">
        <v>23029</v>
      </c>
    </row>
    <row r="25" spans="1:8" x14ac:dyDescent="0.3">
      <c r="A25" s="123" t="s">
        <v>172</v>
      </c>
      <c r="B25" s="123"/>
      <c r="C25" s="123"/>
      <c r="D25" s="123"/>
      <c r="E25" s="123"/>
      <c r="F25" s="123"/>
      <c r="G25" s="123"/>
      <c r="H25" s="123"/>
    </row>
    <row r="26" spans="1:8" ht="31.15" customHeight="1" x14ac:dyDescent="0.3">
      <c r="A26" s="256" t="s">
        <v>188</v>
      </c>
      <c r="B26" s="242"/>
      <c r="C26" s="242"/>
      <c r="D26" s="242"/>
      <c r="E26" s="242"/>
      <c r="F26" s="242"/>
      <c r="G26" s="242"/>
      <c r="H26" s="242"/>
    </row>
    <row r="27" spans="1:8" x14ac:dyDescent="0.3">
      <c r="A27" s="4"/>
    </row>
    <row r="29" spans="1:8" x14ac:dyDescent="0.3">
      <c r="B29" s="179"/>
      <c r="C29" s="179"/>
      <c r="D29" s="179"/>
      <c r="E29" s="179"/>
      <c r="F29" s="179"/>
      <c r="G29" s="179"/>
      <c r="H29" s="179"/>
    </row>
    <row r="30" spans="1:8" x14ac:dyDescent="0.3">
      <c r="B30" s="179"/>
      <c r="C30" s="179"/>
      <c r="D30" s="179"/>
      <c r="E30" s="179"/>
      <c r="F30" s="179"/>
      <c r="G30" s="179"/>
      <c r="H30" s="179"/>
    </row>
    <row r="31" spans="1:8" x14ac:dyDescent="0.3">
      <c r="B31" s="179"/>
      <c r="C31" s="179"/>
      <c r="D31" s="179"/>
      <c r="E31" s="179"/>
      <c r="F31" s="179"/>
      <c r="G31" s="179"/>
      <c r="H31" s="179"/>
    </row>
    <row r="32" spans="1:8" x14ac:dyDescent="0.3">
      <c r="B32" s="179"/>
      <c r="C32" s="179"/>
      <c r="D32" s="179"/>
      <c r="E32" s="179"/>
      <c r="F32" s="179"/>
      <c r="G32" s="179"/>
      <c r="H32" s="179"/>
    </row>
    <row r="33" spans="2:8" x14ac:dyDescent="0.3">
      <c r="B33" s="179"/>
      <c r="C33" s="179"/>
      <c r="D33" s="179"/>
      <c r="E33" s="179"/>
      <c r="F33" s="179"/>
      <c r="G33" s="179"/>
      <c r="H33" s="179"/>
    </row>
    <row r="34" spans="2:8" x14ac:dyDescent="0.3">
      <c r="B34" s="179"/>
      <c r="C34" s="179"/>
      <c r="D34" s="179"/>
      <c r="E34" s="179"/>
      <c r="F34" s="179"/>
      <c r="G34" s="179"/>
      <c r="H34" s="179"/>
    </row>
    <row r="35" spans="2:8" x14ac:dyDescent="0.3">
      <c r="B35" s="179"/>
      <c r="C35" s="179"/>
      <c r="D35" s="179"/>
      <c r="E35" s="179"/>
      <c r="F35" s="179"/>
      <c r="G35" s="179"/>
      <c r="H35" s="179"/>
    </row>
    <row r="36" spans="2:8" x14ac:dyDescent="0.3">
      <c r="B36" s="179"/>
      <c r="C36" s="179"/>
      <c r="D36" s="179"/>
      <c r="E36" s="179"/>
      <c r="F36" s="179"/>
      <c r="G36" s="179"/>
      <c r="H36" s="179"/>
    </row>
    <row r="37" spans="2:8" x14ac:dyDescent="0.3">
      <c r="B37" s="179"/>
      <c r="C37" s="179"/>
      <c r="D37" s="179"/>
      <c r="E37" s="179"/>
      <c r="F37" s="179"/>
      <c r="G37" s="179"/>
      <c r="H37" s="179"/>
    </row>
    <row r="38" spans="2:8" x14ac:dyDescent="0.3">
      <c r="B38" s="179"/>
      <c r="C38" s="179"/>
      <c r="D38" s="179"/>
      <c r="E38" s="179"/>
      <c r="F38" s="179"/>
      <c r="G38" s="179"/>
      <c r="H38" s="179"/>
    </row>
    <row r="39" spans="2:8" x14ac:dyDescent="0.3">
      <c r="B39" s="179"/>
      <c r="C39" s="179"/>
      <c r="D39" s="179"/>
      <c r="E39" s="179"/>
      <c r="F39" s="179"/>
      <c r="G39" s="179"/>
      <c r="H39" s="179"/>
    </row>
    <row r="40" spans="2:8" x14ac:dyDescent="0.3">
      <c r="B40" s="179"/>
      <c r="C40" s="179"/>
      <c r="D40" s="179"/>
      <c r="E40" s="179"/>
      <c r="F40" s="179"/>
      <c r="G40" s="179"/>
      <c r="H40" s="179"/>
    </row>
    <row r="41" spans="2:8" x14ac:dyDescent="0.3">
      <c r="B41" s="179"/>
      <c r="C41" s="179"/>
      <c r="D41" s="179"/>
      <c r="E41" s="179"/>
      <c r="F41" s="179"/>
      <c r="G41" s="179"/>
      <c r="H41" s="179"/>
    </row>
    <row r="42" spans="2:8" x14ac:dyDescent="0.3">
      <c r="B42" s="179"/>
      <c r="C42" s="179"/>
      <c r="D42" s="179"/>
      <c r="E42" s="179"/>
      <c r="F42" s="179"/>
      <c r="G42" s="179"/>
      <c r="H42" s="179"/>
    </row>
    <row r="43" spans="2:8" x14ac:dyDescent="0.3">
      <c r="B43" s="179"/>
      <c r="C43" s="179"/>
      <c r="D43" s="179"/>
      <c r="E43" s="179"/>
      <c r="F43" s="179"/>
      <c r="G43" s="179"/>
      <c r="H43" s="179"/>
    </row>
    <row r="44" spans="2:8" x14ac:dyDescent="0.3">
      <c r="B44" s="179"/>
      <c r="C44" s="179"/>
      <c r="D44" s="179"/>
      <c r="E44" s="179"/>
      <c r="F44" s="179"/>
      <c r="G44" s="179"/>
      <c r="H44" s="179"/>
    </row>
    <row r="45" spans="2:8" x14ac:dyDescent="0.3">
      <c r="B45" s="179"/>
      <c r="C45" s="179"/>
      <c r="D45" s="179"/>
      <c r="E45" s="179"/>
      <c r="F45" s="179"/>
      <c r="G45" s="179"/>
      <c r="H45" s="179"/>
    </row>
    <row r="46" spans="2:8" x14ac:dyDescent="0.3">
      <c r="B46" s="179"/>
      <c r="C46" s="179"/>
      <c r="D46" s="179"/>
      <c r="E46" s="179"/>
      <c r="F46" s="179"/>
      <c r="G46" s="179"/>
      <c r="H46" s="179"/>
    </row>
    <row r="47" spans="2:8" x14ac:dyDescent="0.3">
      <c r="B47" s="179"/>
      <c r="C47" s="179"/>
      <c r="D47" s="179"/>
      <c r="E47" s="179"/>
      <c r="F47" s="179"/>
      <c r="G47" s="179"/>
      <c r="H47" s="179"/>
    </row>
    <row r="48" spans="2:8" x14ac:dyDescent="0.3">
      <c r="B48" s="179"/>
      <c r="C48" s="179"/>
      <c r="D48" s="179"/>
      <c r="E48" s="179"/>
      <c r="F48" s="179"/>
      <c r="G48" s="179"/>
      <c r="H48" s="179"/>
    </row>
    <row r="49" spans="2:8" x14ac:dyDescent="0.3">
      <c r="B49" s="179"/>
      <c r="C49" s="179"/>
      <c r="D49" s="179"/>
      <c r="E49" s="179"/>
      <c r="F49" s="179"/>
      <c r="G49" s="179"/>
      <c r="H49" s="179"/>
    </row>
    <row r="50" spans="2:8" x14ac:dyDescent="0.3">
      <c r="B50" s="179"/>
      <c r="C50" s="179"/>
      <c r="D50" s="179"/>
      <c r="E50" s="179"/>
      <c r="F50" s="179"/>
      <c r="G50" s="179"/>
      <c r="H50" s="179"/>
    </row>
    <row r="51" spans="2:8" x14ac:dyDescent="0.3">
      <c r="B51" s="179"/>
      <c r="C51" s="179"/>
      <c r="D51" s="179"/>
      <c r="E51" s="179"/>
      <c r="F51" s="179"/>
      <c r="G51" s="179"/>
      <c r="H51" s="179"/>
    </row>
  </sheetData>
  <mergeCells count="2">
    <mergeCell ref="A1:H1"/>
    <mergeCell ref="A26:H26"/>
  </mergeCells>
  <phoneticPr fontId="6" type="noConversion"/>
  <pageMargins left="0.70866141732283472" right="0.56000000000000005" top="0.54" bottom="0.43" header="0.31496062992125984" footer="0.31496062992125984"/>
  <pageSetup paperSize="9" orientation="portrait" horizontalDpi="1200" verticalDpi="1200" r:id="rId1"/>
  <headerFooter>
    <oddFooter>&amp;Cwww.sisform.piemonte.it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tabColor theme="3"/>
  </sheetPr>
  <dimension ref="A1:H27"/>
  <sheetViews>
    <sheetView showGridLines="0" zoomScaleNormal="100" workbookViewId="0">
      <selection sqref="A1:G1"/>
    </sheetView>
  </sheetViews>
  <sheetFormatPr defaultColWidth="8.7109375" defaultRowHeight="11.25" x14ac:dyDescent="0.2"/>
  <cols>
    <col min="1" max="1" width="23.5703125" style="1" customWidth="1"/>
    <col min="2" max="5" width="9.140625" style="1" customWidth="1"/>
    <col min="6" max="6" width="11" style="1" customWidth="1"/>
    <col min="7" max="7" width="9.140625" style="1" customWidth="1"/>
    <col min="8" max="9" width="6.85546875" style="1" customWidth="1"/>
    <col min="10" max="16384" width="8.7109375" style="1"/>
  </cols>
  <sheetData>
    <row r="1" spans="1:8" ht="46.5" customHeight="1" x14ac:dyDescent="0.3">
      <c r="A1" s="257" t="s">
        <v>191</v>
      </c>
      <c r="B1" s="257"/>
      <c r="C1" s="257"/>
      <c r="D1" s="257"/>
      <c r="E1" s="257"/>
      <c r="F1" s="257"/>
      <c r="G1" s="257"/>
      <c r="H1" s="137"/>
    </row>
    <row r="2" spans="1:8" ht="27" x14ac:dyDescent="0.3">
      <c r="A2" s="109" t="s">
        <v>65</v>
      </c>
      <c r="B2" s="147" t="s">
        <v>101</v>
      </c>
      <c r="C2" s="147" t="s">
        <v>102</v>
      </c>
      <c r="D2" s="147" t="s">
        <v>103</v>
      </c>
      <c r="E2" s="147" t="s">
        <v>104</v>
      </c>
      <c r="F2" s="148" t="s">
        <v>105</v>
      </c>
      <c r="G2" s="147" t="s">
        <v>100</v>
      </c>
    </row>
    <row r="3" spans="1:8" ht="13.7" customHeight="1" x14ac:dyDescent="0.3">
      <c r="A3" s="109" t="s">
        <v>72</v>
      </c>
      <c r="B3" s="144">
        <v>10.666666666666668</v>
      </c>
      <c r="C3" s="144">
        <v>21</v>
      </c>
      <c r="D3" s="144">
        <v>23.166666666666664</v>
      </c>
      <c r="E3" s="144">
        <v>37.666666666666664</v>
      </c>
      <c r="F3" s="144">
        <v>7.5</v>
      </c>
      <c r="G3" s="110">
        <v>600</v>
      </c>
    </row>
    <row r="4" spans="1:8" ht="13.5" x14ac:dyDescent="0.3">
      <c r="A4" s="109" t="s">
        <v>20</v>
      </c>
      <c r="B4" s="144">
        <v>23.014256619144604</v>
      </c>
      <c r="C4" s="144">
        <v>19.551934826883908</v>
      </c>
      <c r="D4" s="144">
        <v>21.792260692464357</v>
      </c>
      <c r="E4" s="144">
        <v>35.539714867617107</v>
      </c>
      <c r="F4" s="144">
        <v>0.10183299389002036</v>
      </c>
      <c r="G4" s="110">
        <v>982</v>
      </c>
    </row>
    <row r="5" spans="1:8" ht="13.5" x14ac:dyDescent="0.3">
      <c r="A5" s="109" t="s">
        <v>73</v>
      </c>
      <c r="B5" s="144">
        <v>9.7055616139585599</v>
      </c>
      <c r="C5" s="144">
        <v>19.738276990185387</v>
      </c>
      <c r="D5" s="144">
        <v>26.28135223555071</v>
      </c>
      <c r="E5" s="144">
        <v>40.567066521264991</v>
      </c>
      <c r="F5" s="144">
        <v>3.7077426390403492</v>
      </c>
      <c r="G5" s="110">
        <v>917</v>
      </c>
    </row>
    <row r="6" spans="1:8" ht="13.5" x14ac:dyDescent="0.3">
      <c r="A6" s="109" t="s">
        <v>74</v>
      </c>
      <c r="B6" s="144">
        <v>13.513513513513514</v>
      </c>
      <c r="C6" s="144">
        <v>13.513513513513514</v>
      </c>
      <c r="D6" s="144">
        <v>18.918918918918919</v>
      </c>
      <c r="E6" s="144">
        <v>54.054054054054056</v>
      </c>
      <c r="F6" s="144">
        <v>0</v>
      </c>
      <c r="G6" s="110">
        <v>37</v>
      </c>
    </row>
    <row r="7" spans="1:8" ht="13.5" x14ac:dyDescent="0.3">
      <c r="A7" s="109" t="s">
        <v>75</v>
      </c>
      <c r="B7" s="144">
        <v>14.695210449927432</v>
      </c>
      <c r="C7" s="144">
        <v>25.870827285921628</v>
      </c>
      <c r="D7" s="144">
        <v>23.730043541364296</v>
      </c>
      <c r="E7" s="144">
        <v>34.179970972423803</v>
      </c>
      <c r="F7" s="144">
        <v>1.5239477503628447</v>
      </c>
      <c r="G7" s="110">
        <v>2756</v>
      </c>
    </row>
    <row r="8" spans="1:8" ht="13.5" x14ac:dyDescent="0.3">
      <c r="A8" s="109" t="s">
        <v>76</v>
      </c>
      <c r="B8" s="144">
        <v>23.580786026200872</v>
      </c>
      <c r="C8" s="144">
        <v>30.131004366812224</v>
      </c>
      <c r="D8" s="144">
        <v>24.23580786026201</v>
      </c>
      <c r="E8" s="144">
        <v>22.05240174672489</v>
      </c>
      <c r="F8" s="144">
        <v>0</v>
      </c>
      <c r="G8" s="110">
        <v>458</v>
      </c>
    </row>
    <row r="9" spans="1:8" ht="13.5" x14ac:dyDescent="0.3">
      <c r="A9" s="109" t="s">
        <v>77</v>
      </c>
      <c r="B9" s="144">
        <v>9.9541857559350273</v>
      </c>
      <c r="C9" s="144">
        <v>22.865472719700126</v>
      </c>
      <c r="D9" s="144">
        <v>26.405664306538938</v>
      </c>
      <c r="E9" s="144">
        <v>39.650145772594755</v>
      </c>
      <c r="F9" s="144">
        <v>1.1245314452311537</v>
      </c>
      <c r="G9" s="110">
        <v>2401</v>
      </c>
    </row>
    <row r="10" spans="1:8" ht="13.5" x14ac:dyDescent="0.3">
      <c r="A10" s="109" t="s">
        <v>78</v>
      </c>
      <c r="B10" s="144">
        <v>12.283345892991711</v>
      </c>
      <c r="C10" s="144">
        <v>22.908816880180861</v>
      </c>
      <c r="D10" s="144">
        <v>24.415975885455914</v>
      </c>
      <c r="E10" s="144">
        <v>39.713639788997739</v>
      </c>
      <c r="F10" s="144">
        <v>0.67822155237377535</v>
      </c>
      <c r="G10" s="110">
        <v>1327</v>
      </c>
    </row>
    <row r="11" spans="1:8" ht="13.5" x14ac:dyDescent="0.3">
      <c r="A11" s="109" t="s">
        <v>19</v>
      </c>
      <c r="B11" s="144">
        <v>19.017876373034674</v>
      </c>
      <c r="C11" s="144">
        <v>9.4335558905879822</v>
      </c>
      <c r="D11" s="144">
        <v>16.067197932371311</v>
      </c>
      <c r="E11" s="144">
        <v>54.770622442386383</v>
      </c>
      <c r="F11" s="144">
        <v>0.71074736161964247</v>
      </c>
      <c r="G11" s="110">
        <v>4643</v>
      </c>
    </row>
    <row r="12" spans="1:8" ht="13.5" x14ac:dyDescent="0.3">
      <c r="A12" s="109" t="s">
        <v>79</v>
      </c>
      <c r="B12" s="144">
        <v>10.517241379310345</v>
      </c>
      <c r="C12" s="144">
        <v>26.72413793103448</v>
      </c>
      <c r="D12" s="144">
        <v>23.96551724137931</v>
      </c>
      <c r="E12" s="144">
        <v>38.620689655172413</v>
      </c>
      <c r="F12" s="144">
        <v>0.17241379310344829</v>
      </c>
      <c r="G12" s="110">
        <v>580</v>
      </c>
    </row>
    <row r="13" spans="1:8" ht="13.5" x14ac:dyDescent="0.3">
      <c r="A13" s="109" t="s">
        <v>80</v>
      </c>
      <c r="B13" s="144">
        <v>12.602739726027398</v>
      </c>
      <c r="C13" s="144">
        <v>20.684931506849317</v>
      </c>
      <c r="D13" s="144">
        <v>23.972602739726025</v>
      </c>
      <c r="E13" s="144">
        <v>41.917808219178085</v>
      </c>
      <c r="F13" s="144">
        <v>0.82191780821917804</v>
      </c>
      <c r="G13" s="110">
        <v>1460</v>
      </c>
    </row>
    <row r="14" spans="1:8" ht="13.5" x14ac:dyDescent="0.3">
      <c r="A14" s="109" t="s">
        <v>81</v>
      </c>
      <c r="B14" s="144">
        <v>11.838306063522618</v>
      </c>
      <c r="C14" s="144">
        <v>24.446583253128008</v>
      </c>
      <c r="D14" s="144">
        <v>21.751684311838307</v>
      </c>
      <c r="E14" s="144">
        <v>37.151106833493749</v>
      </c>
      <c r="F14" s="144">
        <v>4.8123195380173245</v>
      </c>
      <c r="G14" s="110">
        <v>1039</v>
      </c>
    </row>
    <row r="15" spans="1:8" ht="13.5" x14ac:dyDescent="0.3">
      <c r="A15" s="109" t="s">
        <v>82</v>
      </c>
      <c r="B15" s="144">
        <v>11.163895486935866</v>
      </c>
      <c r="C15" s="144">
        <v>19.180522565320665</v>
      </c>
      <c r="D15" s="144">
        <v>22.565320665083135</v>
      </c>
      <c r="E15" s="144">
        <v>44.893111638954871</v>
      </c>
      <c r="F15" s="144">
        <v>2.1971496437054632</v>
      </c>
      <c r="G15" s="110">
        <v>1684</v>
      </c>
    </row>
    <row r="16" spans="1:8" ht="13.5" x14ac:dyDescent="0.3">
      <c r="A16" s="109" t="s">
        <v>83</v>
      </c>
      <c r="B16" s="144">
        <v>16.372894633764197</v>
      </c>
      <c r="C16" s="144">
        <v>27.340383862122991</v>
      </c>
      <c r="D16" s="144">
        <v>25.656090873482178</v>
      </c>
      <c r="E16" s="144">
        <v>29.377203290246769</v>
      </c>
      <c r="F16" s="144">
        <v>1.2534273403838621</v>
      </c>
      <c r="G16" s="110">
        <v>2553</v>
      </c>
    </row>
    <row r="17" spans="1:7" ht="13.5" x14ac:dyDescent="0.3">
      <c r="A17" s="109" t="s">
        <v>84</v>
      </c>
      <c r="B17" s="144">
        <v>8.7837837837837842</v>
      </c>
      <c r="C17" s="144">
        <v>22.635135135135133</v>
      </c>
      <c r="D17" s="144">
        <v>20.945945945945947</v>
      </c>
      <c r="E17" s="144">
        <v>46.95945945945946</v>
      </c>
      <c r="F17" s="144">
        <v>0.67567567567567566</v>
      </c>
      <c r="G17" s="110">
        <v>296</v>
      </c>
    </row>
    <row r="18" spans="1:7" ht="13.5" x14ac:dyDescent="0.3">
      <c r="A18" s="109" t="s">
        <v>85</v>
      </c>
      <c r="B18" s="144">
        <v>12.942989214175654</v>
      </c>
      <c r="C18" s="144">
        <v>21.032357473035439</v>
      </c>
      <c r="D18" s="144">
        <v>21.879815100154083</v>
      </c>
      <c r="E18" s="144">
        <v>42.064714946070879</v>
      </c>
      <c r="F18" s="144">
        <v>2.0801232665639446</v>
      </c>
      <c r="G18" s="110">
        <v>1298</v>
      </c>
    </row>
    <row r="19" spans="1:7" ht="15" customHeight="1" x14ac:dyDescent="0.3">
      <c r="A19" s="124" t="s">
        <v>10</v>
      </c>
      <c r="B19" s="125"/>
      <c r="C19" s="125"/>
      <c r="D19" s="125"/>
      <c r="E19" s="125"/>
      <c r="F19" s="148"/>
      <c r="G19" s="147"/>
    </row>
    <row r="20" spans="1:7" ht="13.5" x14ac:dyDescent="0.3">
      <c r="A20" s="109" t="s">
        <v>18</v>
      </c>
      <c r="B20" s="144">
        <v>12.850539291217258</v>
      </c>
      <c r="C20" s="144">
        <v>23.412942989214176</v>
      </c>
      <c r="D20" s="144">
        <v>24.43759630200308</v>
      </c>
      <c r="E20" s="144">
        <v>38.775038520801232</v>
      </c>
      <c r="F20" s="144">
        <v>0.5238828967642527</v>
      </c>
      <c r="G20" s="110">
        <v>12980</v>
      </c>
    </row>
    <row r="21" spans="1:7" ht="13.7" customHeight="1" x14ac:dyDescent="0.3">
      <c r="A21" s="109" t="s">
        <v>17</v>
      </c>
      <c r="B21" s="144">
        <v>19.305219495333564</v>
      </c>
      <c r="C21" s="144">
        <v>11.130314552367784</v>
      </c>
      <c r="D21" s="144">
        <v>17.110266159695815</v>
      </c>
      <c r="E21" s="144">
        <v>51.866574490148629</v>
      </c>
      <c r="F21" s="144">
        <v>0.58762530245419986</v>
      </c>
      <c r="G21" s="110">
        <v>5786</v>
      </c>
    </row>
    <row r="22" spans="1:7" ht="13.5" x14ac:dyDescent="0.3">
      <c r="A22" s="109" t="s">
        <v>15</v>
      </c>
      <c r="B22" s="144">
        <v>13.248985438052042</v>
      </c>
      <c r="C22" s="144">
        <v>24.588207209357844</v>
      </c>
      <c r="D22" s="144">
        <v>23.800429696825017</v>
      </c>
      <c r="E22" s="144">
        <v>33.396992122224873</v>
      </c>
      <c r="F22" s="144">
        <v>4.9653855335402248</v>
      </c>
      <c r="G22" s="110">
        <v>4189</v>
      </c>
    </row>
    <row r="23" spans="1:7" ht="13.5" x14ac:dyDescent="0.3">
      <c r="A23" s="109" t="s">
        <v>47</v>
      </c>
      <c r="B23" s="144">
        <v>13.157894736842104</v>
      </c>
      <c r="C23" s="144">
        <v>6.5789473684210522</v>
      </c>
      <c r="D23" s="144">
        <v>9.2105263157894726</v>
      </c>
      <c r="E23" s="144">
        <v>15.789473684210526</v>
      </c>
      <c r="F23" s="144">
        <v>55.26315789473685</v>
      </c>
      <c r="G23" s="110">
        <v>76</v>
      </c>
    </row>
    <row r="24" spans="1:7" ht="13.5" x14ac:dyDescent="0.3">
      <c r="A24" s="109" t="s">
        <v>21</v>
      </c>
      <c r="B24" s="144">
        <v>14.545612435413139</v>
      </c>
      <c r="C24" s="144">
        <v>20.485432677695282</v>
      </c>
      <c r="D24" s="144">
        <v>22.430636967565455</v>
      </c>
      <c r="E24" s="144">
        <v>41.009943120142417</v>
      </c>
      <c r="F24" s="144">
        <v>1.5283747991837089</v>
      </c>
      <c r="G24" s="110">
        <v>23031</v>
      </c>
    </row>
    <row r="25" spans="1:7" ht="13.5" x14ac:dyDescent="0.3">
      <c r="A25" s="123" t="s">
        <v>172</v>
      </c>
      <c r="B25" s="62"/>
      <c r="C25" s="62"/>
      <c r="D25" s="62"/>
      <c r="E25" s="62"/>
      <c r="F25" s="62"/>
      <c r="G25" s="62"/>
    </row>
    <row r="27" spans="1:7" ht="24.95" customHeight="1" x14ac:dyDescent="0.3">
      <c r="A27" s="256" t="s">
        <v>190</v>
      </c>
      <c r="B27" s="242"/>
      <c r="C27" s="242"/>
      <c r="D27" s="242"/>
      <c r="E27" s="242"/>
      <c r="F27" s="242"/>
      <c r="G27" s="242"/>
    </row>
  </sheetData>
  <mergeCells count="2">
    <mergeCell ref="A1:G1"/>
    <mergeCell ref="A27:G27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1200" r:id="rId1"/>
  <headerFooter>
    <oddFooter>&amp;Cwww.sisform.piemonte.it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theme="3"/>
  </sheetPr>
  <dimension ref="A1:H78"/>
  <sheetViews>
    <sheetView showGridLines="0" zoomScaleNormal="100" workbookViewId="0">
      <selection sqref="A1:G1"/>
    </sheetView>
  </sheetViews>
  <sheetFormatPr defaultColWidth="8.7109375" defaultRowHeight="13.5" x14ac:dyDescent="0.3"/>
  <cols>
    <col min="1" max="1" width="27" style="61" customWidth="1"/>
    <col min="2" max="5" width="8.42578125" style="61" customWidth="1"/>
    <col min="6" max="6" width="10.42578125" style="61" customWidth="1"/>
    <col min="7" max="7" width="8.42578125" style="61" customWidth="1"/>
    <col min="8" max="8" width="9.140625" style="61" customWidth="1"/>
    <col min="9" max="12" width="5" style="61" customWidth="1"/>
    <col min="13" max="16384" width="8.7109375" style="61"/>
  </cols>
  <sheetData>
    <row r="1" spans="1:7" s="60" customFormat="1" ht="34.5" customHeight="1" x14ac:dyDescent="0.3">
      <c r="A1" s="258" t="s">
        <v>192</v>
      </c>
      <c r="B1" s="258"/>
      <c r="C1" s="258"/>
      <c r="D1" s="258"/>
      <c r="E1" s="258"/>
      <c r="F1" s="258"/>
      <c r="G1" s="258"/>
    </row>
    <row r="2" spans="1:7" s="60" customFormat="1" x14ac:dyDescent="0.3"/>
    <row r="3" spans="1:7" s="60" customFormat="1" x14ac:dyDescent="0.3"/>
    <row r="4" spans="1:7" s="60" customFormat="1" x14ac:dyDescent="0.3"/>
    <row r="5" spans="1:7" s="60" customFormat="1" x14ac:dyDescent="0.3"/>
    <row r="6" spans="1:7" s="60" customFormat="1" x14ac:dyDescent="0.3"/>
    <row r="7" spans="1:7" s="60" customFormat="1" x14ac:dyDescent="0.3"/>
    <row r="8" spans="1:7" s="60" customFormat="1" x14ac:dyDescent="0.3"/>
    <row r="9" spans="1:7" s="60" customFormat="1" x14ac:dyDescent="0.3"/>
    <row r="10" spans="1:7" s="60" customFormat="1" x14ac:dyDescent="0.3"/>
    <row r="11" spans="1:7" s="60" customFormat="1" x14ac:dyDescent="0.3"/>
    <row r="12" spans="1:7" s="60" customFormat="1" x14ac:dyDescent="0.3"/>
    <row r="13" spans="1:7" s="60" customFormat="1" x14ac:dyDescent="0.3"/>
    <row r="30" spans="1:8" x14ac:dyDescent="0.3">
      <c r="A30" s="123" t="s">
        <v>172</v>
      </c>
    </row>
    <row r="32" spans="1:8" ht="40.5" x14ac:dyDescent="0.3">
      <c r="A32" s="63" t="s">
        <v>133</v>
      </c>
      <c r="B32" s="149" t="s">
        <v>138</v>
      </c>
      <c r="C32" s="149" t="s">
        <v>139</v>
      </c>
      <c r="D32" s="149" t="s">
        <v>106</v>
      </c>
      <c r="E32" s="149" t="s">
        <v>107</v>
      </c>
      <c r="F32" s="149" t="s">
        <v>140</v>
      </c>
      <c r="G32" s="149" t="s">
        <v>108</v>
      </c>
      <c r="H32" s="147" t="s">
        <v>100</v>
      </c>
    </row>
    <row r="33" spans="1:8" x14ac:dyDescent="0.3">
      <c r="A33" s="63" t="s">
        <v>81</v>
      </c>
      <c r="B33" s="146">
        <v>20.307988450433108</v>
      </c>
      <c r="C33" s="146">
        <v>44.177093358999038</v>
      </c>
      <c r="D33" s="146">
        <v>15.399422521655437</v>
      </c>
      <c r="E33" s="146">
        <v>9.4321462945139558</v>
      </c>
      <c r="F33" s="146">
        <v>2.2136669874879691</v>
      </c>
      <c r="G33" s="146">
        <v>8.46968238691049</v>
      </c>
      <c r="H33" s="145">
        <v>1039</v>
      </c>
    </row>
    <row r="34" spans="1:8" x14ac:dyDescent="0.3">
      <c r="A34" s="63" t="s">
        <v>83</v>
      </c>
      <c r="B34" s="146">
        <v>21.19075597336467</v>
      </c>
      <c r="C34" s="146">
        <v>39.365452408930665</v>
      </c>
      <c r="D34" s="146">
        <v>19.584802193497847</v>
      </c>
      <c r="E34" s="146">
        <v>12.495103799451627</v>
      </c>
      <c r="F34" s="146">
        <v>4.5045045045045047</v>
      </c>
      <c r="G34" s="146">
        <v>2.8593811202506854</v>
      </c>
      <c r="H34" s="145">
        <v>2553</v>
      </c>
    </row>
    <row r="35" spans="1:8" x14ac:dyDescent="0.3">
      <c r="A35" s="63" t="s">
        <v>79</v>
      </c>
      <c r="B35" s="146">
        <v>27.413793103448274</v>
      </c>
      <c r="C35" s="146">
        <v>48.275862068965516</v>
      </c>
      <c r="D35" s="146">
        <v>9.8275862068965516</v>
      </c>
      <c r="E35" s="146">
        <v>12.241379310344827</v>
      </c>
      <c r="F35" s="146">
        <v>1.896551724137931</v>
      </c>
      <c r="G35" s="146">
        <v>0.34482758620689657</v>
      </c>
      <c r="H35" s="145">
        <v>580</v>
      </c>
    </row>
    <row r="36" spans="1:8" x14ac:dyDescent="0.3">
      <c r="A36" s="63" t="s">
        <v>75</v>
      </c>
      <c r="B36" s="146">
        <v>34.615384615384613</v>
      </c>
      <c r="C36" s="146">
        <v>12.010159651669087</v>
      </c>
      <c r="D36" s="146">
        <v>36.865021770682148</v>
      </c>
      <c r="E36" s="146">
        <v>8.5631349782293178</v>
      </c>
      <c r="F36" s="146">
        <v>4.3178519593613931</v>
      </c>
      <c r="G36" s="146">
        <v>3.6284470246734397</v>
      </c>
      <c r="H36" s="145">
        <v>2756</v>
      </c>
    </row>
    <row r="37" spans="1:8" x14ac:dyDescent="0.3">
      <c r="A37" s="63" t="s">
        <v>80</v>
      </c>
      <c r="B37" s="146">
        <v>34.657534246575345</v>
      </c>
      <c r="C37" s="146">
        <v>38.698630136986303</v>
      </c>
      <c r="D37" s="146">
        <v>12.260273972602739</v>
      </c>
      <c r="E37" s="146">
        <v>8.0136986301369859</v>
      </c>
      <c r="F37" s="146">
        <v>4.10958904109589</v>
      </c>
      <c r="G37" s="146">
        <v>2.2602739726027399</v>
      </c>
      <c r="H37" s="145">
        <v>1460</v>
      </c>
    </row>
    <row r="38" spans="1:8" x14ac:dyDescent="0.3">
      <c r="A38" s="63" t="s">
        <v>72</v>
      </c>
      <c r="B38" s="146">
        <v>35.166666666666671</v>
      </c>
      <c r="C38" s="146">
        <v>10.666666666666668</v>
      </c>
      <c r="D38" s="146">
        <v>30.5</v>
      </c>
      <c r="E38" s="146">
        <v>16.333333333333332</v>
      </c>
      <c r="F38" s="146">
        <v>3.166666666666667</v>
      </c>
      <c r="G38" s="146">
        <v>4.1666666666666661</v>
      </c>
      <c r="H38" s="145">
        <v>600</v>
      </c>
    </row>
    <row r="39" spans="1:8" x14ac:dyDescent="0.3">
      <c r="A39" s="63" t="s">
        <v>78</v>
      </c>
      <c r="B39" s="146">
        <v>36.096458176337606</v>
      </c>
      <c r="C39" s="146">
        <v>24.566691785983423</v>
      </c>
      <c r="D39" s="146">
        <v>17.33232856066315</v>
      </c>
      <c r="E39" s="146">
        <v>4.8229088168801812</v>
      </c>
      <c r="F39" s="146">
        <v>2.9389600602863601</v>
      </c>
      <c r="G39" s="146">
        <v>14.242652599849285</v>
      </c>
      <c r="H39" s="145">
        <v>1327</v>
      </c>
    </row>
    <row r="40" spans="1:8" x14ac:dyDescent="0.3">
      <c r="A40" s="63" t="s">
        <v>76</v>
      </c>
      <c r="B40" s="146">
        <v>39.956331877729255</v>
      </c>
      <c r="C40" s="146">
        <v>17.467248908296941</v>
      </c>
      <c r="D40" s="146">
        <v>27.074235807860266</v>
      </c>
      <c r="E40" s="146">
        <v>11.135371179039302</v>
      </c>
      <c r="F40" s="146">
        <v>4.3668122270742353</v>
      </c>
      <c r="G40" s="146">
        <v>0</v>
      </c>
      <c r="H40" s="145">
        <v>458</v>
      </c>
    </row>
    <row r="41" spans="1:8" x14ac:dyDescent="0.3">
      <c r="A41" s="63" t="s">
        <v>20</v>
      </c>
      <c r="B41" s="146">
        <v>42.158859470468428</v>
      </c>
      <c r="C41" s="146">
        <v>25.967413441955195</v>
      </c>
      <c r="D41" s="146">
        <v>16.4969450101833</v>
      </c>
      <c r="E41" s="146">
        <v>0.61099796334012213</v>
      </c>
      <c r="F41" s="146">
        <v>0.91649694501018331</v>
      </c>
      <c r="G41" s="146">
        <v>13.849287169042771</v>
      </c>
      <c r="H41" s="145">
        <v>982</v>
      </c>
    </row>
    <row r="42" spans="1:8" x14ac:dyDescent="0.3">
      <c r="A42" s="63" t="s">
        <v>85</v>
      </c>
      <c r="B42" s="146">
        <v>44.60708782742681</v>
      </c>
      <c r="C42" s="146">
        <v>7.0878274268104775</v>
      </c>
      <c r="D42" s="146">
        <v>38.212634822804311</v>
      </c>
      <c r="E42" s="146">
        <v>3.7750385208012327</v>
      </c>
      <c r="F42" s="146">
        <v>1.9260400616332818</v>
      </c>
      <c r="G42" s="146">
        <v>4.3913713405238832</v>
      </c>
      <c r="H42" s="145">
        <v>1298</v>
      </c>
    </row>
    <row r="43" spans="1:8" x14ac:dyDescent="0.3">
      <c r="A43" s="63" t="s">
        <v>82</v>
      </c>
      <c r="B43" s="146">
        <v>50.653206650831351</v>
      </c>
      <c r="C43" s="146">
        <v>14.311163895486937</v>
      </c>
      <c r="D43" s="146">
        <v>11.817102137767222</v>
      </c>
      <c r="E43" s="146">
        <v>14.251781472684085</v>
      </c>
      <c r="F43" s="146">
        <v>3.800475059382423</v>
      </c>
      <c r="G43" s="146">
        <v>5.1662707838479811</v>
      </c>
      <c r="H43" s="145">
        <v>1684</v>
      </c>
    </row>
    <row r="44" spans="1:8" x14ac:dyDescent="0.3">
      <c r="A44" s="63" t="s">
        <v>74</v>
      </c>
      <c r="B44" s="146">
        <v>51.351351351351347</v>
      </c>
      <c r="C44" s="146">
        <v>29.72972972972973</v>
      </c>
      <c r="D44" s="146">
        <v>8.1081081081081088</v>
      </c>
      <c r="E44" s="146">
        <v>5.4054054054054053</v>
      </c>
      <c r="F44" s="146">
        <v>2.7027027027027026</v>
      </c>
      <c r="G44" s="146">
        <v>2.7027027027027026</v>
      </c>
      <c r="H44" s="145">
        <v>37</v>
      </c>
    </row>
    <row r="45" spans="1:8" x14ac:dyDescent="0.3">
      <c r="A45" s="63" t="s">
        <v>73</v>
      </c>
      <c r="B45" s="146">
        <v>56.706652126499456</v>
      </c>
      <c r="C45" s="146">
        <v>9.8146128680479823</v>
      </c>
      <c r="D45" s="146">
        <v>19.302071973827701</v>
      </c>
      <c r="E45" s="146">
        <v>5.8887677208287892</v>
      </c>
      <c r="F45" s="146">
        <v>3.4896401308615053</v>
      </c>
      <c r="G45" s="146">
        <v>4.7982551799345696</v>
      </c>
      <c r="H45" s="145">
        <v>917</v>
      </c>
    </row>
    <row r="46" spans="1:8" x14ac:dyDescent="0.3">
      <c r="A46" s="63" t="s">
        <v>77</v>
      </c>
      <c r="B46" s="146">
        <v>58.47563515201999</v>
      </c>
      <c r="C46" s="146">
        <v>11.828404831320283</v>
      </c>
      <c r="D46" s="146">
        <v>17.326114119117033</v>
      </c>
      <c r="E46" s="146">
        <v>7.1220324864639739</v>
      </c>
      <c r="F46" s="146">
        <v>3.7484381507705127</v>
      </c>
      <c r="G46" s="146">
        <v>1.4993752603082049</v>
      </c>
      <c r="H46" s="145">
        <v>2401</v>
      </c>
    </row>
    <row r="47" spans="1:8" x14ac:dyDescent="0.3">
      <c r="A47" s="63" t="s">
        <v>19</v>
      </c>
      <c r="B47" s="146">
        <v>59.465862588843422</v>
      </c>
      <c r="C47" s="146">
        <v>4.9321559336635801</v>
      </c>
      <c r="D47" s="146">
        <v>16.821020891664872</v>
      </c>
      <c r="E47" s="146">
        <v>0.40921817790221837</v>
      </c>
      <c r="F47" s="146">
        <v>0.75382295929356025</v>
      </c>
      <c r="G47" s="146">
        <v>17.61791944863235</v>
      </c>
      <c r="H47" s="145">
        <v>4643</v>
      </c>
    </row>
    <row r="48" spans="1:8" x14ac:dyDescent="0.3">
      <c r="A48" s="63" t="s">
        <v>84</v>
      </c>
      <c r="B48" s="146">
        <v>62.837837837837839</v>
      </c>
      <c r="C48" s="146">
        <v>26.013513513513516</v>
      </c>
      <c r="D48" s="146">
        <v>7.0945945945945947</v>
      </c>
      <c r="E48" s="146">
        <v>3.0405405405405408</v>
      </c>
      <c r="F48" s="146">
        <v>0.33783783783783783</v>
      </c>
      <c r="G48" s="146">
        <v>0.67567567567567566</v>
      </c>
      <c r="H48" s="145">
        <v>296</v>
      </c>
    </row>
    <row r="49" spans="1:8" ht="14.25" x14ac:dyDescent="0.3">
      <c r="A49" s="124" t="s">
        <v>10</v>
      </c>
      <c r="B49" s="259"/>
      <c r="C49" s="260"/>
      <c r="D49" s="260"/>
      <c r="E49" s="260"/>
      <c r="F49" s="260"/>
      <c r="G49" s="260"/>
      <c r="H49" s="260"/>
    </row>
    <row r="50" spans="1:8" x14ac:dyDescent="0.3">
      <c r="A50" s="109" t="s">
        <v>18</v>
      </c>
      <c r="B50" s="146">
        <v>38.220338983050851</v>
      </c>
      <c r="C50" s="146">
        <v>25.96302003081664</v>
      </c>
      <c r="D50" s="146">
        <v>20.416024653312789</v>
      </c>
      <c r="E50" s="146">
        <v>9.0061633281972266</v>
      </c>
      <c r="F50" s="146">
        <v>2.4422187981510017</v>
      </c>
      <c r="G50" s="146">
        <v>3.9522342064714944</v>
      </c>
      <c r="H50" s="145">
        <v>12980</v>
      </c>
    </row>
    <row r="51" spans="1:8" x14ac:dyDescent="0.3">
      <c r="A51" s="109" t="s">
        <v>165</v>
      </c>
      <c r="B51" s="146">
        <v>56.947805046664357</v>
      </c>
      <c r="C51" s="146">
        <v>8.4860006913238841</v>
      </c>
      <c r="D51" s="146">
        <v>16.7646042170757</v>
      </c>
      <c r="E51" s="146">
        <v>0.43207742827514695</v>
      </c>
      <c r="F51" s="146">
        <v>0.77773937089526446</v>
      </c>
      <c r="G51" s="146">
        <v>16.591773245765644</v>
      </c>
      <c r="H51" s="145">
        <v>5786</v>
      </c>
    </row>
    <row r="52" spans="1:8" x14ac:dyDescent="0.3">
      <c r="A52" s="109" t="s">
        <v>15</v>
      </c>
      <c r="B52" s="146">
        <v>40.630222010026259</v>
      </c>
      <c r="C52" s="146">
        <v>12.222487467175936</v>
      </c>
      <c r="D52" s="146">
        <v>25.566961088565286</v>
      </c>
      <c r="E52" s="146">
        <v>9.6204344712341854</v>
      </c>
      <c r="F52" s="146">
        <v>7.1616137502984012</v>
      </c>
      <c r="G52" s="146">
        <v>4.7982812126999281</v>
      </c>
      <c r="H52" s="145">
        <v>4189</v>
      </c>
    </row>
    <row r="53" spans="1:8" x14ac:dyDescent="0.3">
      <c r="A53" s="109" t="s">
        <v>47</v>
      </c>
      <c r="B53" s="146">
        <v>28.947368421052634</v>
      </c>
      <c r="C53" s="146">
        <v>21.052631578947366</v>
      </c>
      <c r="D53" s="146">
        <v>17.105263157894736</v>
      </c>
      <c r="E53" s="146">
        <v>9.2105263157894726</v>
      </c>
      <c r="F53" s="146">
        <v>1.3157894736842104</v>
      </c>
      <c r="G53" s="146">
        <v>22.368421052631579</v>
      </c>
      <c r="H53" s="145">
        <v>76</v>
      </c>
    </row>
    <row r="54" spans="1:8" x14ac:dyDescent="0.3">
      <c r="A54" s="109" t="s">
        <v>3</v>
      </c>
      <c r="B54" s="146">
        <v>43.332899135947201</v>
      </c>
      <c r="C54" s="146">
        <v>19.056923277321872</v>
      </c>
      <c r="D54" s="146">
        <v>20.42464504363684</v>
      </c>
      <c r="E54" s="146">
        <v>6.9645260735530377</v>
      </c>
      <c r="F54" s="146">
        <v>2.8787286700534063</v>
      </c>
      <c r="G54" s="146">
        <v>7.3422777994876469</v>
      </c>
      <c r="H54" s="145">
        <v>23031</v>
      </c>
    </row>
    <row r="56" spans="1:8" ht="45.4" customHeight="1" x14ac:dyDescent="0.3">
      <c r="A56" s="256" t="s">
        <v>193</v>
      </c>
      <c r="B56" s="242"/>
      <c r="C56" s="242"/>
      <c r="D56" s="242"/>
      <c r="E56" s="242"/>
      <c r="F56" s="242"/>
      <c r="G56" s="242"/>
    </row>
    <row r="57" spans="1:8" x14ac:dyDescent="0.3">
      <c r="B57" s="180"/>
      <c r="C57" s="180"/>
      <c r="D57" s="180"/>
      <c r="E57" s="180"/>
      <c r="F57" s="180"/>
      <c r="G57" s="180"/>
      <c r="H57" s="180"/>
    </row>
    <row r="58" spans="1:8" x14ac:dyDescent="0.3">
      <c r="B58" s="180"/>
      <c r="C58" s="180"/>
      <c r="D58" s="180"/>
      <c r="E58" s="180"/>
      <c r="F58" s="180"/>
      <c r="G58" s="180"/>
      <c r="H58" s="180"/>
    </row>
    <row r="59" spans="1:8" x14ac:dyDescent="0.3">
      <c r="B59" s="180"/>
      <c r="C59" s="180"/>
      <c r="D59" s="180"/>
      <c r="E59" s="180"/>
      <c r="F59" s="180"/>
      <c r="G59" s="180"/>
      <c r="H59" s="180"/>
    </row>
    <row r="60" spans="1:8" x14ac:dyDescent="0.3">
      <c r="B60" s="180"/>
      <c r="C60" s="180"/>
      <c r="D60" s="180"/>
      <c r="E60" s="180"/>
      <c r="F60" s="180"/>
      <c r="G60" s="180"/>
      <c r="H60" s="180"/>
    </row>
    <row r="61" spans="1:8" x14ac:dyDescent="0.3">
      <c r="B61" s="180"/>
      <c r="C61" s="180"/>
      <c r="D61" s="180"/>
      <c r="E61" s="180"/>
      <c r="F61" s="180"/>
      <c r="G61" s="180"/>
      <c r="H61" s="180"/>
    </row>
    <row r="62" spans="1:8" x14ac:dyDescent="0.3">
      <c r="B62" s="180"/>
      <c r="C62" s="180"/>
      <c r="D62" s="180"/>
      <c r="E62" s="180"/>
      <c r="F62" s="180"/>
      <c r="G62" s="180"/>
      <c r="H62" s="180"/>
    </row>
    <row r="63" spans="1:8" x14ac:dyDescent="0.3">
      <c r="B63" s="180"/>
      <c r="C63" s="180"/>
      <c r="D63" s="180"/>
      <c r="E63" s="180"/>
      <c r="F63" s="180"/>
      <c r="G63" s="180"/>
      <c r="H63" s="180"/>
    </row>
    <row r="64" spans="1:8" x14ac:dyDescent="0.3">
      <c r="B64" s="180"/>
      <c r="C64" s="180"/>
      <c r="D64" s="180"/>
      <c r="E64" s="180"/>
      <c r="F64" s="180"/>
      <c r="G64" s="180"/>
      <c r="H64" s="180"/>
    </row>
    <row r="65" spans="2:8" x14ac:dyDescent="0.3">
      <c r="B65" s="180"/>
      <c r="C65" s="180"/>
      <c r="D65" s="180"/>
      <c r="E65" s="180"/>
      <c r="F65" s="180"/>
      <c r="G65" s="180"/>
      <c r="H65" s="180"/>
    </row>
    <row r="66" spans="2:8" x14ac:dyDescent="0.3">
      <c r="B66" s="180"/>
      <c r="C66" s="180"/>
      <c r="D66" s="180"/>
      <c r="E66" s="180"/>
      <c r="F66" s="180"/>
      <c r="G66" s="180"/>
      <c r="H66" s="180"/>
    </row>
    <row r="67" spans="2:8" x14ac:dyDescent="0.3">
      <c r="B67" s="180"/>
      <c r="C67" s="180"/>
      <c r="D67" s="180"/>
      <c r="E67" s="180"/>
      <c r="F67" s="180"/>
      <c r="G67" s="180"/>
      <c r="H67" s="180"/>
    </row>
    <row r="68" spans="2:8" x14ac:dyDescent="0.3">
      <c r="B68" s="180"/>
      <c r="C68" s="180"/>
      <c r="D68" s="180"/>
      <c r="E68" s="180"/>
      <c r="F68" s="180"/>
      <c r="G68" s="180"/>
      <c r="H68" s="180"/>
    </row>
    <row r="69" spans="2:8" x14ac:dyDescent="0.3">
      <c r="B69" s="180"/>
      <c r="C69" s="180"/>
      <c r="D69" s="180"/>
      <c r="E69" s="180"/>
      <c r="F69" s="180"/>
      <c r="G69" s="180"/>
      <c r="H69" s="180"/>
    </row>
    <row r="70" spans="2:8" x14ac:dyDescent="0.3">
      <c r="B70" s="180"/>
      <c r="C70" s="180"/>
      <c r="D70" s="180"/>
      <c r="E70" s="180"/>
      <c r="F70" s="180"/>
      <c r="G70" s="180"/>
      <c r="H70" s="180"/>
    </row>
    <row r="71" spans="2:8" x14ac:dyDescent="0.3">
      <c r="B71" s="180"/>
      <c r="C71" s="180"/>
      <c r="D71" s="180"/>
      <c r="E71" s="180"/>
      <c r="F71" s="180"/>
      <c r="G71" s="180"/>
      <c r="H71" s="180"/>
    </row>
    <row r="72" spans="2:8" x14ac:dyDescent="0.3">
      <c r="B72" s="180"/>
      <c r="C72" s="180"/>
      <c r="D72" s="180"/>
      <c r="E72" s="180"/>
      <c r="F72" s="180"/>
      <c r="G72" s="180"/>
      <c r="H72" s="180"/>
    </row>
    <row r="73" spans="2:8" x14ac:dyDescent="0.3">
      <c r="B73" s="180"/>
      <c r="C73" s="180"/>
      <c r="D73" s="180"/>
      <c r="E73" s="180"/>
      <c r="F73" s="180"/>
      <c r="G73" s="180"/>
      <c r="H73" s="180"/>
    </row>
    <row r="74" spans="2:8" x14ac:dyDescent="0.3">
      <c r="B74" s="180"/>
      <c r="C74" s="180"/>
      <c r="D74" s="180"/>
      <c r="E74" s="180"/>
      <c r="F74" s="180"/>
      <c r="G74" s="180"/>
      <c r="H74" s="180"/>
    </row>
    <row r="75" spans="2:8" x14ac:dyDescent="0.3">
      <c r="B75" s="180"/>
      <c r="C75" s="180"/>
      <c r="D75" s="180"/>
      <c r="E75" s="180"/>
      <c r="F75" s="180"/>
      <c r="G75" s="180"/>
      <c r="H75" s="180"/>
    </row>
    <row r="76" spans="2:8" x14ac:dyDescent="0.3">
      <c r="B76" s="180"/>
      <c r="C76" s="180"/>
      <c r="D76" s="180"/>
      <c r="E76" s="180"/>
      <c r="F76" s="180"/>
      <c r="G76" s="180"/>
      <c r="H76" s="180"/>
    </row>
    <row r="77" spans="2:8" x14ac:dyDescent="0.3">
      <c r="B77" s="180"/>
      <c r="C77" s="180"/>
      <c r="D77" s="180"/>
      <c r="E77" s="180"/>
      <c r="F77" s="180"/>
      <c r="G77" s="180"/>
      <c r="H77" s="180"/>
    </row>
    <row r="78" spans="2:8" x14ac:dyDescent="0.3">
      <c r="B78" s="180"/>
      <c r="C78" s="180"/>
      <c r="D78" s="180"/>
      <c r="E78" s="180"/>
      <c r="F78" s="180"/>
      <c r="G78" s="180"/>
      <c r="H78" s="180"/>
    </row>
  </sheetData>
  <sortState ref="A33:H48">
    <sortCondition ref="B33:B48"/>
  </sortState>
  <mergeCells count="3">
    <mergeCell ref="A1:G1"/>
    <mergeCell ref="B49:H49"/>
    <mergeCell ref="A56:G56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tabColor theme="6" tint="-0.499984740745262"/>
  </sheetPr>
  <dimension ref="A1:K9"/>
  <sheetViews>
    <sheetView showGridLines="0" zoomScaleNormal="100" workbookViewId="0"/>
  </sheetViews>
  <sheetFormatPr defaultColWidth="8.7109375" defaultRowHeight="13.5" x14ac:dyDescent="0.3"/>
  <cols>
    <col min="1" max="1" width="29.5703125" style="2" customWidth="1"/>
    <col min="2" max="3" width="8.7109375" style="2" customWidth="1"/>
    <col min="4" max="7" width="14.5703125" style="2" customWidth="1"/>
    <col min="8" max="11" width="7.5703125" style="2" customWidth="1"/>
    <col min="12" max="13" width="9" style="2" customWidth="1"/>
    <col min="14" max="16384" width="8.7109375" style="2"/>
  </cols>
  <sheetData>
    <row r="1" spans="1:11" ht="33.75" customHeight="1" x14ac:dyDescent="0.3">
      <c r="A1" s="8" t="s">
        <v>197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9.5" customHeight="1" x14ac:dyDescent="0.3">
      <c r="A2" s="262"/>
      <c r="B2" s="263" t="s">
        <v>97</v>
      </c>
      <c r="C2" s="264" t="s">
        <v>96</v>
      </c>
      <c r="D2" s="265" t="s">
        <v>21</v>
      </c>
      <c r="E2" s="266"/>
      <c r="F2" s="266"/>
      <c r="G2" s="267"/>
    </row>
    <row r="3" spans="1:11" ht="32.25" customHeight="1" x14ac:dyDescent="0.3">
      <c r="A3" s="262"/>
      <c r="B3" s="263"/>
      <c r="C3" s="264"/>
      <c r="D3" s="126" t="s">
        <v>194</v>
      </c>
      <c r="E3" s="127" t="s">
        <v>195</v>
      </c>
      <c r="F3" s="127" t="s">
        <v>166</v>
      </c>
      <c r="G3" s="128" t="s">
        <v>196</v>
      </c>
    </row>
    <row r="4" spans="1:11" x14ac:dyDescent="0.3">
      <c r="A4" s="129" t="s">
        <v>18</v>
      </c>
      <c r="B4" s="150">
        <v>9305</v>
      </c>
      <c r="C4" s="150">
        <v>5534</v>
      </c>
      <c r="D4" s="150">
        <v>14839</v>
      </c>
      <c r="E4" s="151">
        <v>60.106124432922883</v>
      </c>
      <c r="F4" s="150">
        <v>14757</v>
      </c>
      <c r="G4" s="151">
        <v>0.55566849630683746</v>
      </c>
    </row>
    <row r="5" spans="1:11" x14ac:dyDescent="0.3">
      <c r="A5" s="129" t="s">
        <v>17</v>
      </c>
      <c r="B5" s="150">
        <v>2686</v>
      </c>
      <c r="C5" s="150">
        <v>6149</v>
      </c>
      <c r="D5" s="150">
        <v>8835</v>
      </c>
      <c r="E5" s="151">
        <v>35.786616979909269</v>
      </c>
      <c r="F5" s="150">
        <v>7680</v>
      </c>
      <c r="G5" s="151">
        <v>15.0390625</v>
      </c>
    </row>
    <row r="6" spans="1:11" x14ac:dyDescent="0.3">
      <c r="A6" s="129" t="s">
        <v>22</v>
      </c>
      <c r="B6" s="150">
        <v>1502</v>
      </c>
      <c r="C6" s="150">
        <v>883</v>
      </c>
      <c r="D6" s="150">
        <v>2385</v>
      </c>
      <c r="E6" s="151">
        <v>9.6605638366817885</v>
      </c>
      <c r="F6" s="150">
        <v>2127</v>
      </c>
      <c r="G6" s="151">
        <v>12.129760225669958</v>
      </c>
    </row>
    <row r="7" spans="1:11" x14ac:dyDescent="0.3">
      <c r="A7" s="129" t="s">
        <v>47</v>
      </c>
      <c r="B7" s="150">
        <v>62</v>
      </c>
      <c r="C7" s="150">
        <v>67</v>
      </c>
      <c r="D7" s="150">
        <v>129</v>
      </c>
      <c r="E7" s="151">
        <v>0.52252106286454958</v>
      </c>
      <c r="F7" s="150">
        <v>124</v>
      </c>
      <c r="G7" s="151">
        <v>4.032258064516129</v>
      </c>
    </row>
    <row r="8" spans="1:11" x14ac:dyDescent="0.3">
      <c r="A8" s="129" t="s">
        <v>25</v>
      </c>
      <c r="B8" s="150">
        <v>13555</v>
      </c>
      <c r="C8" s="150">
        <v>12633</v>
      </c>
      <c r="D8" s="150">
        <v>26188</v>
      </c>
      <c r="E8" s="151">
        <v>106.07582631237848</v>
      </c>
      <c r="F8" s="150">
        <v>24688</v>
      </c>
      <c r="G8" s="151">
        <v>6.0758263123784833</v>
      </c>
      <c r="H8" s="185"/>
    </row>
    <row r="9" spans="1:11" ht="18" customHeight="1" x14ac:dyDescent="0.3">
      <c r="A9" s="261" t="s">
        <v>154</v>
      </c>
      <c r="B9" s="261"/>
      <c r="C9" s="261"/>
      <c r="D9" s="261"/>
      <c r="E9" s="261"/>
      <c r="F9" s="261"/>
    </row>
  </sheetData>
  <mergeCells count="5">
    <mergeCell ref="A9:F9"/>
    <mergeCell ref="A2:A3"/>
    <mergeCell ref="B2:B3"/>
    <mergeCell ref="C2:C3"/>
    <mergeCell ref="D2:G2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tabColor theme="6" tint="-0.499984740745262"/>
  </sheetPr>
  <dimension ref="A1:N52"/>
  <sheetViews>
    <sheetView showGridLines="0" zoomScaleNormal="100" workbookViewId="0">
      <selection sqref="A1:E1"/>
    </sheetView>
  </sheetViews>
  <sheetFormatPr defaultColWidth="11.140625" defaultRowHeight="13.5" x14ac:dyDescent="0.3"/>
  <cols>
    <col min="1" max="1" width="11.140625" style="68" customWidth="1"/>
    <col min="2" max="4" width="11.140625" style="19" customWidth="1"/>
    <col min="5" max="5" width="12.7109375" style="19" customWidth="1"/>
    <col min="6" max="16384" width="11.140625" style="21"/>
  </cols>
  <sheetData>
    <row r="1" spans="1:10" ht="23.25" customHeight="1" x14ac:dyDescent="0.3">
      <c r="A1" s="268" t="s">
        <v>156</v>
      </c>
      <c r="B1" s="212"/>
      <c r="C1" s="212"/>
      <c r="D1" s="212"/>
      <c r="E1" s="212"/>
      <c r="G1" s="64"/>
      <c r="H1" s="65"/>
      <c r="I1" s="65"/>
      <c r="J1" s="65"/>
    </row>
    <row r="2" spans="1:10" ht="12" customHeight="1" x14ac:dyDescent="0.3">
      <c r="A2" s="21"/>
      <c r="H2" s="65"/>
      <c r="I2" s="65"/>
      <c r="J2" s="65"/>
    </row>
    <row r="3" spans="1:10" ht="33.75" customHeight="1" x14ac:dyDescent="0.3">
      <c r="A3" s="21"/>
      <c r="B3" s="21"/>
      <c r="C3" s="21"/>
      <c r="D3" s="21"/>
      <c r="E3" s="21"/>
      <c r="H3" s="65"/>
      <c r="I3" s="65"/>
      <c r="J3" s="65"/>
    </row>
    <row r="4" spans="1:10" x14ac:dyDescent="0.3">
      <c r="A4" s="21"/>
      <c r="B4" s="21"/>
      <c r="C4" s="21"/>
      <c r="D4" s="21"/>
      <c r="E4" s="21"/>
    </row>
    <row r="5" spans="1:10" x14ac:dyDescent="0.3">
      <c r="A5" s="21"/>
      <c r="B5" s="21"/>
      <c r="C5" s="21"/>
      <c r="D5" s="21"/>
      <c r="E5" s="21"/>
    </row>
    <row r="6" spans="1:10" x14ac:dyDescent="0.3">
      <c r="A6" s="21"/>
      <c r="B6" s="21"/>
      <c r="C6" s="21"/>
      <c r="D6" s="21"/>
      <c r="E6" s="21"/>
    </row>
    <row r="7" spans="1:10" x14ac:dyDescent="0.3">
      <c r="A7" s="21"/>
      <c r="B7" s="21"/>
      <c r="C7" s="21"/>
      <c r="D7" s="21"/>
      <c r="E7" s="21"/>
    </row>
    <row r="8" spans="1:10" x14ac:dyDescent="0.3">
      <c r="A8" s="21"/>
      <c r="B8" s="21"/>
      <c r="C8" s="21"/>
      <c r="D8" s="21"/>
      <c r="E8" s="21"/>
    </row>
    <row r="9" spans="1:10" x14ac:dyDescent="0.3">
      <c r="A9" s="21"/>
      <c r="B9" s="21"/>
      <c r="C9" s="21"/>
      <c r="D9" s="21"/>
      <c r="E9" s="21"/>
    </row>
    <row r="10" spans="1:10" x14ac:dyDescent="0.3">
      <c r="A10" s="21"/>
      <c r="B10" s="21"/>
      <c r="C10" s="21"/>
      <c r="D10" s="21"/>
      <c r="E10" s="21"/>
    </row>
    <row r="11" spans="1:10" x14ac:dyDescent="0.3">
      <c r="A11" s="21"/>
      <c r="B11" s="21"/>
      <c r="C11" s="21"/>
      <c r="D11" s="21"/>
      <c r="E11" s="21"/>
      <c r="H11" s="24"/>
      <c r="I11" s="24"/>
      <c r="J11" s="24"/>
    </row>
    <row r="12" spans="1:10" x14ac:dyDescent="0.3">
      <c r="A12" s="21"/>
      <c r="B12" s="21"/>
      <c r="C12" s="21"/>
      <c r="D12" s="21"/>
      <c r="E12" s="21"/>
      <c r="H12" s="24"/>
      <c r="I12" s="24"/>
      <c r="J12" s="24"/>
    </row>
    <row r="13" spans="1:10" x14ac:dyDescent="0.3">
      <c r="A13" s="21"/>
      <c r="B13" s="21"/>
      <c r="C13" s="21"/>
      <c r="D13" s="21"/>
      <c r="E13" s="21"/>
      <c r="H13" s="66"/>
      <c r="I13" s="24"/>
      <c r="J13" s="24"/>
    </row>
    <row r="14" spans="1:10" x14ac:dyDescent="0.3">
      <c r="A14" s="21"/>
      <c r="B14" s="21"/>
      <c r="C14" s="21"/>
      <c r="D14" s="21"/>
      <c r="E14" s="21"/>
      <c r="H14" s="67"/>
      <c r="I14" s="67"/>
      <c r="J14" s="67"/>
    </row>
    <row r="15" spans="1:10" x14ac:dyDescent="0.3">
      <c r="H15" s="24"/>
      <c r="I15" s="24"/>
      <c r="J15" s="24"/>
    </row>
    <row r="16" spans="1:10" x14ac:dyDescent="0.3">
      <c r="A16" s="69"/>
      <c r="H16" s="70"/>
      <c r="I16" s="70"/>
      <c r="J16" s="70"/>
    </row>
    <row r="17" spans="1:14" x14ac:dyDescent="0.3">
      <c r="A17" s="21"/>
      <c r="H17" s="24"/>
      <c r="I17" s="24"/>
      <c r="J17" s="24"/>
    </row>
    <row r="18" spans="1:14" ht="14.25" x14ac:dyDescent="0.3">
      <c r="H18" s="71"/>
      <c r="I18" s="71"/>
      <c r="J18" s="71"/>
      <c r="K18" s="71"/>
      <c r="L18" s="71"/>
      <c r="M18" s="71"/>
      <c r="N18" s="71"/>
    </row>
    <row r="19" spans="1:14" x14ac:dyDescent="0.3">
      <c r="A19" s="96"/>
      <c r="B19" s="96"/>
      <c r="C19" s="96"/>
      <c r="D19" s="96"/>
      <c r="E19" s="96"/>
    </row>
    <row r="20" spans="1:14" x14ac:dyDescent="0.3">
      <c r="A20" s="96"/>
      <c r="B20" s="96"/>
      <c r="C20" s="96"/>
      <c r="D20" s="96"/>
      <c r="E20" s="96"/>
    </row>
    <row r="21" spans="1:14" ht="33" customHeight="1" x14ac:dyDescent="0.3"/>
    <row r="22" spans="1:14" x14ac:dyDescent="0.3">
      <c r="A22" s="96"/>
      <c r="B22" s="96"/>
      <c r="C22" s="96"/>
      <c r="D22" s="96"/>
      <c r="E22" s="96"/>
    </row>
    <row r="24" spans="1:14" x14ac:dyDescent="0.3">
      <c r="A24" s="96"/>
      <c r="B24" s="96"/>
      <c r="C24" s="96"/>
      <c r="D24" s="96"/>
      <c r="E24" s="96"/>
    </row>
    <row r="26" spans="1:14" x14ac:dyDescent="0.3">
      <c r="A26" s="21"/>
      <c r="B26" s="21"/>
      <c r="C26" s="21"/>
      <c r="D26" s="21"/>
      <c r="E26" s="21"/>
    </row>
    <row r="27" spans="1:14" x14ac:dyDescent="0.3">
      <c r="A27" s="226" t="s">
        <v>141</v>
      </c>
      <c r="B27" s="226"/>
      <c r="C27" s="226"/>
      <c r="D27" s="226"/>
      <c r="E27" s="226"/>
      <c r="F27" s="226"/>
      <c r="G27" s="226"/>
      <c r="H27" s="226"/>
      <c r="I27" s="226"/>
    </row>
    <row r="29" spans="1:14" ht="40.5" x14ac:dyDescent="0.3">
      <c r="A29" s="72" t="s">
        <v>127</v>
      </c>
      <c r="B29" s="73" t="s">
        <v>18</v>
      </c>
      <c r="C29" s="73" t="s">
        <v>17</v>
      </c>
      <c r="D29" s="73" t="s">
        <v>22</v>
      </c>
      <c r="E29" s="73" t="s">
        <v>47</v>
      </c>
      <c r="F29" s="73" t="s">
        <v>3</v>
      </c>
    </row>
    <row r="30" spans="1:14" x14ac:dyDescent="0.3">
      <c r="A30" s="72">
        <v>1999</v>
      </c>
      <c r="B30" s="74">
        <v>6297</v>
      </c>
      <c r="C30" s="74">
        <v>2026</v>
      </c>
      <c r="D30" s="74">
        <v>673</v>
      </c>
      <c r="E30" s="74"/>
      <c r="F30" s="74">
        <v>8996</v>
      </c>
    </row>
    <row r="31" spans="1:14" x14ac:dyDescent="0.3">
      <c r="A31" s="72">
        <v>2000</v>
      </c>
      <c r="B31" s="74">
        <v>7106</v>
      </c>
      <c r="C31" s="74">
        <v>2704</v>
      </c>
      <c r="D31" s="74">
        <v>735</v>
      </c>
      <c r="E31" s="74"/>
      <c r="F31" s="74">
        <v>10545</v>
      </c>
    </row>
    <row r="32" spans="1:14" x14ac:dyDescent="0.3">
      <c r="A32" s="72">
        <v>2001</v>
      </c>
      <c r="B32" s="74">
        <v>7831</v>
      </c>
      <c r="C32" s="74">
        <v>2646</v>
      </c>
      <c r="D32" s="74">
        <v>929</v>
      </c>
      <c r="E32" s="74"/>
      <c r="F32" s="74">
        <v>11406</v>
      </c>
    </row>
    <row r="33" spans="1:6" x14ac:dyDescent="0.3">
      <c r="A33" s="72">
        <v>2002</v>
      </c>
      <c r="B33" s="74">
        <v>8549</v>
      </c>
      <c r="C33" s="74">
        <v>3141</v>
      </c>
      <c r="D33" s="74">
        <v>1039</v>
      </c>
      <c r="E33" s="74"/>
      <c r="F33" s="74">
        <v>12729</v>
      </c>
    </row>
    <row r="34" spans="1:6" x14ac:dyDescent="0.3">
      <c r="A34" s="72">
        <v>2003</v>
      </c>
      <c r="B34" s="74">
        <v>9293</v>
      </c>
      <c r="C34" s="74">
        <v>3767</v>
      </c>
      <c r="D34" s="74">
        <v>1290</v>
      </c>
      <c r="E34" s="74"/>
      <c r="F34" s="74">
        <v>14350</v>
      </c>
    </row>
    <row r="35" spans="1:6" x14ac:dyDescent="0.3">
      <c r="A35" s="72">
        <v>2004</v>
      </c>
      <c r="B35" s="74">
        <v>10519</v>
      </c>
      <c r="C35" s="74">
        <v>4321</v>
      </c>
      <c r="D35" s="74">
        <v>1664</v>
      </c>
      <c r="E35" s="74"/>
      <c r="F35" s="74">
        <v>16504</v>
      </c>
    </row>
    <row r="36" spans="1:6" x14ac:dyDescent="0.3">
      <c r="A36" s="72">
        <v>2005</v>
      </c>
      <c r="B36" s="74">
        <v>13454</v>
      </c>
      <c r="C36" s="74">
        <v>4668</v>
      </c>
      <c r="D36" s="74">
        <v>1707</v>
      </c>
      <c r="E36" s="74"/>
      <c r="F36" s="74">
        <v>19829</v>
      </c>
    </row>
    <row r="37" spans="1:6" x14ac:dyDescent="0.3">
      <c r="A37" s="72">
        <v>2006</v>
      </c>
      <c r="B37" s="74">
        <v>11371</v>
      </c>
      <c r="C37" s="74">
        <v>4527</v>
      </c>
      <c r="D37" s="74">
        <v>1605</v>
      </c>
      <c r="E37" s="74"/>
      <c r="F37" s="74">
        <v>17503</v>
      </c>
    </row>
    <row r="38" spans="1:6" x14ac:dyDescent="0.3">
      <c r="A38" s="72">
        <v>2007</v>
      </c>
      <c r="B38" s="74">
        <v>11079</v>
      </c>
      <c r="C38" s="74">
        <v>4304</v>
      </c>
      <c r="D38" s="74">
        <v>1704</v>
      </c>
      <c r="E38" s="74">
        <v>25</v>
      </c>
      <c r="F38" s="74">
        <v>17112</v>
      </c>
    </row>
    <row r="39" spans="1:6" x14ac:dyDescent="0.3">
      <c r="A39" s="72">
        <v>2008</v>
      </c>
      <c r="B39" s="74">
        <v>10947</v>
      </c>
      <c r="C39" s="74">
        <v>4332</v>
      </c>
      <c r="D39" s="74">
        <v>1696</v>
      </c>
      <c r="E39" s="74">
        <v>60</v>
      </c>
      <c r="F39" s="74">
        <v>17035</v>
      </c>
    </row>
    <row r="40" spans="1:6" x14ac:dyDescent="0.3">
      <c r="A40" s="72">
        <v>2009</v>
      </c>
      <c r="B40" s="74">
        <v>10639</v>
      </c>
      <c r="C40" s="74">
        <v>4545</v>
      </c>
      <c r="D40" s="74">
        <v>1496</v>
      </c>
      <c r="E40" s="74">
        <v>53</v>
      </c>
      <c r="F40" s="74">
        <v>16733</v>
      </c>
    </row>
    <row r="41" spans="1:6" x14ac:dyDescent="0.3">
      <c r="A41" s="72">
        <v>2010</v>
      </c>
      <c r="B41" s="74">
        <v>11419</v>
      </c>
      <c r="C41" s="74">
        <v>4716</v>
      </c>
      <c r="D41" s="74">
        <v>1680</v>
      </c>
      <c r="E41" s="74">
        <v>63</v>
      </c>
      <c r="F41" s="74">
        <v>17878</v>
      </c>
    </row>
    <row r="42" spans="1:6" x14ac:dyDescent="0.3">
      <c r="A42" s="72">
        <v>2011</v>
      </c>
      <c r="B42" s="74">
        <v>11067</v>
      </c>
      <c r="C42" s="74">
        <v>5291</v>
      </c>
      <c r="D42" s="74">
        <v>1578</v>
      </c>
      <c r="E42" s="74">
        <v>61</v>
      </c>
      <c r="F42" s="74">
        <v>17997</v>
      </c>
    </row>
    <row r="43" spans="1:6" x14ac:dyDescent="0.3">
      <c r="A43" s="72">
        <v>2012</v>
      </c>
      <c r="B43" s="74">
        <v>11355</v>
      </c>
      <c r="C43" s="74">
        <v>5529</v>
      </c>
      <c r="D43" s="74">
        <v>1480</v>
      </c>
      <c r="E43" s="74">
        <v>70</v>
      </c>
      <c r="F43" s="74">
        <v>18434</v>
      </c>
    </row>
    <row r="44" spans="1:6" x14ac:dyDescent="0.3">
      <c r="A44" s="72">
        <v>2013</v>
      </c>
      <c r="B44" s="74">
        <v>11812</v>
      </c>
      <c r="C44" s="74">
        <v>5681</v>
      </c>
      <c r="D44" s="74">
        <v>1751</v>
      </c>
      <c r="E44" s="74">
        <v>91</v>
      </c>
      <c r="F44" s="74">
        <v>19335</v>
      </c>
    </row>
    <row r="45" spans="1:6" x14ac:dyDescent="0.3">
      <c r="A45" s="72">
        <v>2014</v>
      </c>
      <c r="B45" s="74">
        <v>11543</v>
      </c>
      <c r="C45" s="74">
        <v>6252</v>
      </c>
      <c r="D45" s="74">
        <v>1585</v>
      </c>
      <c r="E45" s="74">
        <v>76</v>
      </c>
      <c r="F45" s="74">
        <v>19456</v>
      </c>
    </row>
    <row r="46" spans="1:6" x14ac:dyDescent="0.3">
      <c r="A46" s="72">
        <v>2015</v>
      </c>
      <c r="B46" s="74">
        <v>11779</v>
      </c>
      <c r="C46" s="74">
        <v>6468</v>
      </c>
      <c r="D46" s="74">
        <v>1766</v>
      </c>
      <c r="E46" s="74">
        <v>71</v>
      </c>
      <c r="F46" s="74">
        <v>20084</v>
      </c>
    </row>
    <row r="47" spans="1:6" x14ac:dyDescent="0.3">
      <c r="A47" s="72">
        <v>2016</v>
      </c>
      <c r="B47" s="74">
        <v>12276</v>
      </c>
      <c r="C47" s="74">
        <v>6465</v>
      </c>
      <c r="D47" s="74">
        <v>1795</v>
      </c>
      <c r="E47" s="74">
        <v>85</v>
      </c>
      <c r="F47" s="74">
        <v>20621</v>
      </c>
    </row>
    <row r="48" spans="1:6" x14ac:dyDescent="0.3">
      <c r="A48" s="72">
        <v>2017</v>
      </c>
      <c r="B48" s="74">
        <v>12472</v>
      </c>
      <c r="C48" s="74">
        <v>6709</v>
      </c>
      <c r="D48" s="74">
        <v>1839</v>
      </c>
      <c r="E48" s="74">
        <v>121</v>
      </c>
      <c r="F48" s="74">
        <v>21141</v>
      </c>
    </row>
    <row r="49" spans="1:6" x14ac:dyDescent="0.3">
      <c r="A49" s="72">
        <v>2018</v>
      </c>
      <c r="B49" s="74">
        <v>12741</v>
      </c>
      <c r="C49" s="74">
        <v>7211</v>
      </c>
      <c r="D49" s="74">
        <v>2027</v>
      </c>
      <c r="E49" s="74">
        <v>121</v>
      </c>
      <c r="F49" s="74">
        <v>22100</v>
      </c>
    </row>
    <row r="50" spans="1:6" x14ac:dyDescent="0.3">
      <c r="A50" s="72">
        <v>2019</v>
      </c>
      <c r="B50" s="74">
        <v>13680</v>
      </c>
      <c r="C50" s="74">
        <v>7359</v>
      </c>
      <c r="D50" s="74">
        <v>2368</v>
      </c>
      <c r="E50" s="74">
        <v>118</v>
      </c>
      <c r="F50" s="74">
        <v>23525</v>
      </c>
    </row>
    <row r="51" spans="1:6" x14ac:dyDescent="0.3">
      <c r="A51" s="72">
        <v>2020</v>
      </c>
      <c r="B51" s="74">
        <v>14757</v>
      </c>
      <c r="C51" s="74">
        <v>7680</v>
      </c>
      <c r="D51" s="74">
        <v>2127</v>
      </c>
      <c r="E51" s="74">
        <v>124</v>
      </c>
      <c r="F51" s="74">
        <v>24688</v>
      </c>
    </row>
    <row r="52" spans="1:6" x14ac:dyDescent="0.3">
      <c r="A52" s="72">
        <v>2021</v>
      </c>
      <c r="B52" s="74">
        <v>14839</v>
      </c>
      <c r="C52" s="74">
        <v>8835</v>
      </c>
      <c r="D52" s="74">
        <v>2385</v>
      </c>
      <c r="E52" s="74">
        <v>129</v>
      </c>
      <c r="F52" s="74">
        <v>26188</v>
      </c>
    </row>
  </sheetData>
  <mergeCells count="2">
    <mergeCell ref="A27:I27"/>
    <mergeCell ref="A1:E1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4294967292" verticalDpi="300" r:id="rId1"/>
  <headerFooter>
    <oddFooter>&amp;Cwww.sisform.piemonte.it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tabColor theme="6" tint="-0.499984740745262"/>
  </sheetPr>
  <dimension ref="A1:T26"/>
  <sheetViews>
    <sheetView showGridLines="0" zoomScaleNormal="100" workbookViewId="0">
      <selection sqref="A1:G1"/>
    </sheetView>
  </sheetViews>
  <sheetFormatPr defaultColWidth="8.28515625" defaultRowHeight="13.5" x14ac:dyDescent="0.3"/>
  <cols>
    <col min="1" max="1" width="20" style="33" customWidth="1"/>
    <col min="2" max="3" width="10.7109375" style="33" customWidth="1"/>
    <col min="4" max="4" width="12.5703125" style="33" customWidth="1"/>
    <col min="5" max="5" width="10.7109375" style="33" customWidth="1"/>
    <col min="6" max="6" width="9" style="33" customWidth="1"/>
    <col min="7" max="16384" width="8.28515625" style="33"/>
  </cols>
  <sheetData>
    <row r="1" spans="1:20" ht="37.5" customHeight="1" x14ac:dyDescent="0.3">
      <c r="A1" s="255" t="s">
        <v>198</v>
      </c>
      <c r="B1" s="255"/>
      <c r="C1" s="255"/>
      <c r="D1" s="255"/>
      <c r="E1" s="255"/>
      <c r="F1" s="255"/>
      <c r="G1" s="255"/>
      <c r="H1" s="4"/>
      <c r="T1" s="4"/>
    </row>
    <row r="2" spans="1:20" ht="19.149999999999999" customHeight="1" x14ac:dyDescent="0.3">
      <c r="A2" s="75"/>
    </row>
    <row r="9" spans="1:20" ht="25.5" customHeight="1" x14ac:dyDescent="0.3"/>
    <row r="16" spans="1:20" ht="21.75" customHeight="1" x14ac:dyDescent="0.3"/>
    <row r="19" spans="1:5" x14ac:dyDescent="0.3">
      <c r="A19" s="33" t="s">
        <v>172</v>
      </c>
    </row>
    <row r="21" spans="1:5" ht="27" x14ac:dyDescent="0.3">
      <c r="A21" s="173"/>
      <c r="B21" s="175" t="s">
        <v>50</v>
      </c>
      <c r="C21" s="175" t="s">
        <v>142</v>
      </c>
      <c r="D21" s="175" t="s">
        <v>58</v>
      </c>
      <c r="E21" s="172" t="s">
        <v>100</v>
      </c>
    </row>
    <row r="22" spans="1:5" x14ac:dyDescent="0.3">
      <c r="A22" s="3" t="s">
        <v>18</v>
      </c>
      <c r="B22" s="152">
        <v>57.234314980793854</v>
      </c>
      <c r="C22" s="152">
        <v>32.643709144821081</v>
      </c>
      <c r="D22" s="152">
        <v>10.121975874385067</v>
      </c>
      <c r="E22" s="153">
        <v>14839</v>
      </c>
    </row>
    <row r="23" spans="1:5" x14ac:dyDescent="0.3">
      <c r="A23" s="3" t="s">
        <v>17</v>
      </c>
      <c r="B23" s="152">
        <v>48.726655348047537</v>
      </c>
      <c r="C23" s="152">
        <v>51.273344651952456</v>
      </c>
      <c r="D23" s="152">
        <v>0</v>
      </c>
      <c r="E23" s="153">
        <v>8835</v>
      </c>
    </row>
    <row r="24" spans="1:5" x14ac:dyDescent="0.3">
      <c r="A24" s="3" t="s">
        <v>15</v>
      </c>
      <c r="B24" s="152">
        <v>62.389937106918239</v>
      </c>
      <c r="C24" s="152">
        <v>24.654088050314467</v>
      </c>
      <c r="D24" s="152">
        <v>12.955974842767295</v>
      </c>
      <c r="E24" s="153">
        <v>2385</v>
      </c>
    </row>
    <row r="25" spans="1:5" x14ac:dyDescent="0.3">
      <c r="A25" s="59" t="s">
        <v>4</v>
      </c>
      <c r="B25" s="152">
        <v>82.170542635658919</v>
      </c>
      <c r="C25" s="152">
        <v>17.829457364341085</v>
      </c>
      <c r="D25" s="152">
        <v>0</v>
      </c>
      <c r="E25" s="153">
        <v>129</v>
      </c>
    </row>
    <row r="26" spans="1:5" x14ac:dyDescent="0.3">
      <c r="A26" s="3" t="s">
        <v>3</v>
      </c>
      <c r="B26" s="152">
        <v>54.956468611577826</v>
      </c>
      <c r="C26" s="152">
        <v>38.128150297846339</v>
      </c>
      <c r="D26" s="152">
        <v>6.9153810905758366</v>
      </c>
      <c r="E26" s="153">
        <v>26188</v>
      </c>
    </row>
  </sheetData>
  <mergeCells count="1">
    <mergeCell ref="A1:G1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1200" verticalDpi="1200" r:id="rId1"/>
  <headerFooter>
    <oddFooter>&amp;Cwww.sisform.piemonte.it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tabColor theme="6" tint="-0.499984740745262"/>
  </sheetPr>
  <dimension ref="A1:AD50"/>
  <sheetViews>
    <sheetView showGridLines="0" zoomScaleNormal="100" workbookViewId="0">
      <selection sqref="A1:J1"/>
    </sheetView>
  </sheetViews>
  <sheetFormatPr defaultColWidth="8.140625" defaultRowHeight="13.5" x14ac:dyDescent="0.3"/>
  <cols>
    <col min="1" max="1" width="15.85546875" style="85" customWidth="1"/>
    <col min="2" max="3" width="8.140625" style="85"/>
    <col min="4" max="4" width="14.5703125" style="85" bestFit="1" customWidth="1"/>
    <col min="5" max="16384" width="8.140625" style="85"/>
  </cols>
  <sheetData>
    <row r="1" spans="1:30" ht="32.25" customHeight="1" x14ac:dyDescent="0.3">
      <c r="A1" s="270" t="s">
        <v>199</v>
      </c>
      <c r="B1" s="270"/>
      <c r="C1" s="270"/>
      <c r="D1" s="270"/>
      <c r="E1" s="270"/>
      <c r="F1" s="270"/>
      <c r="G1" s="270"/>
      <c r="H1" s="270"/>
      <c r="I1" s="270"/>
      <c r="J1" s="270"/>
      <c r="O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</row>
    <row r="2" spans="1:30" x14ac:dyDescent="0.3">
      <c r="O2" s="76"/>
      <c r="S2" s="76"/>
      <c r="T2" s="76"/>
      <c r="U2" s="76"/>
      <c r="V2" s="76"/>
      <c r="W2" s="76"/>
      <c r="X2" s="76"/>
      <c r="Y2" s="76"/>
      <c r="Z2" s="76"/>
      <c r="AA2" s="76"/>
      <c r="AB2" s="78"/>
      <c r="AC2" s="78"/>
      <c r="AD2" s="76"/>
    </row>
    <row r="3" spans="1:30" x14ac:dyDescent="0.3">
      <c r="O3" s="76"/>
      <c r="S3" s="76"/>
      <c r="T3" s="76"/>
      <c r="U3" s="76"/>
      <c r="V3" s="76"/>
      <c r="W3" s="76"/>
      <c r="X3" s="76"/>
      <c r="Y3" s="76"/>
      <c r="Z3" s="76"/>
      <c r="AA3" s="76"/>
      <c r="AB3" s="78"/>
      <c r="AC3" s="78"/>
      <c r="AD3" s="76"/>
    </row>
    <row r="4" spans="1:30" s="86" customFormat="1" x14ac:dyDescent="0.3">
      <c r="O4" s="76"/>
      <c r="S4" s="79"/>
      <c r="T4" s="79"/>
      <c r="U4" s="79"/>
      <c r="V4" s="79"/>
      <c r="W4" s="79"/>
      <c r="X4" s="79"/>
      <c r="Y4" s="79"/>
      <c r="Z4" s="79"/>
      <c r="AA4" s="79"/>
      <c r="AB4" s="78"/>
      <c r="AC4" s="78"/>
      <c r="AD4" s="79"/>
    </row>
    <row r="5" spans="1:30" s="86" customFormat="1" x14ac:dyDescent="0.3">
      <c r="O5" s="76"/>
      <c r="S5" s="79"/>
      <c r="T5" s="79"/>
      <c r="U5" s="79"/>
      <c r="V5" s="79"/>
      <c r="W5" s="79"/>
      <c r="X5" s="79"/>
      <c r="Y5" s="79"/>
      <c r="Z5" s="79"/>
      <c r="AA5" s="79"/>
      <c r="AB5" s="78"/>
      <c r="AC5" s="78"/>
      <c r="AD5" s="79"/>
    </row>
    <row r="6" spans="1:30" x14ac:dyDescent="0.3">
      <c r="O6" s="76"/>
      <c r="S6" s="76"/>
      <c r="T6" s="76"/>
      <c r="U6" s="76"/>
      <c r="V6" s="76"/>
      <c r="W6" s="76"/>
      <c r="X6" s="76"/>
      <c r="Y6" s="76"/>
      <c r="Z6" s="76"/>
      <c r="AA6" s="76"/>
      <c r="AB6" s="78"/>
      <c r="AC6" s="78"/>
      <c r="AD6" s="76"/>
    </row>
    <row r="7" spans="1:30" x14ac:dyDescent="0.3">
      <c r="O7" s="76"/>
      <c r="S7" s="76"/>
      <c r="T7" s="76"/>
      <c r="U7" s="76"/>
      <c r="V7" s="76"/>
      <c r="W7" s="76"/>
      <c r="X7" s="76"/>
      <c r="Y7" s="76"/>
      <c r="Z7" s="76"/>
      <c r="AA7" s="76"/>
      <c r="AB7" s="78"/>
      <c r="AC7" s="78"/>
      <c r="AD7" s="76"/>
    </row>
    <row r="8" spans="1:30" x14ac:dyDescent="0.3">
      <c r="O8" s="76"/>
      <c r="S8" s="76"/>
      <c r="T8" s="76"/>
      <c r="U8" s="76"/>
      <c r="V8" s="76"/>
      <c r="W8" s="76"/>
      <c r="X8" s="76"/>
      <c r="Y8" s="76"/>
      <c r="Z8" s="76"/>
      <c r="AA8" s="76"/>
      <c r="AB8" s="78"/>
      <c r="AC8" s="78"/>
      <c r="AD8" s="76"/>
    </row>
    <row r="9" spans="1:30" x14ac:dyDescent="0.3">
      <c r="O9" s="76"/>
      <c r="S9" s="76"/>
      <c r="T9" s="76"/>
      <c r="U9" s="76"/>
      <c r="V9" s="76"/>
      <c r="W9" s="76"/>
      <c r="X9" s="76"/>
      <c r="Y9" s="76"/>
      <c r="Z9" s="76"/>
      <c r="AA9" s="76"/>
      <c r="AB9" s="78"/>
      <c r="AC9" s="78"/>
      <c r="AD9" s="76"/>
    </row>
    <row r="10" spans="1:30" x14ac:dyDescent="0.3">
      <c r="O10" s="76"/>
      <c r="S10" s="76"/>
      <c r="T10" s="76"/>
      <c r="U10" s="76"/>
      <c r="V10" s="76"/>
      <c r="W10" s="76"/>
      <c r="X10" s="76"/>
      <c r="Y10" s="76"/>
      <c r="Z10" s="76"/>
      <c r="AA10" s="76"/>
      <c r="AB10" s="78"/>
      <c r="AC10" s="78"/>
      <c r="AD10" s="76"/>
    </row>
    <row r="11" spans="1:30" x14ac:dyDescent="0.3">
      <c r="O11" s="76"/>
      <c r="S11" s="76"/>
      <c r="T11" s="76"/>
      <c r="U11" s="76"/>
      <c r="V11" s="76"/>
      <c r="W11" s="76"/>
      <c r="X11" s="76"/>
      <c r="Y11" s="76"/>
      <c r="Z11" s="76"/>
      <c r="AA11" s="76"/>
      <c r="AB11" s="78"/>
      <c r="AC11" s="78"/>
      <c r="AD11" s="76"/>
    </row>
    <row r="12" spans="1:30" x14ac:dyDescent="0.3">
      <c r="O12" s="76"/>
      <c r="S12" s="76"/>
      <c r="T12" s="76"/>
      <c r="U12" s="76"/>
      <c r="V12" s="76"/>
      <c r="W12" s="76"/>
      <c r="X12" s="76"/>
      <c r="Y12" s="76"/>
      <c r="Z12" s="76"/>
      <c r="AA12" s="76"/>
      <c r="AB12" s="78"/>
      <c r="AC12" s="78"/>
      <c r="AD12" s="76"/>
    </row>
    <row r="13" spans="1:30" x14ac:dyDescent="0.3">
      <c r="O13" s="76"/>
      <c r="S13" s="76"/>
      <c r="T13" s="76"/>
      <c r="U13" s="76"/>
      <c r="V13" s="76"/>
      <c r="W13" s="76"/>
      <c r="X13" s="76"/>
      <c r="Y13" s="76"/>
      <c r="Z13" s="76"/>
      <c r="AA13" s="76"/>
      <c r="AB13" s="80"/>
      <c r="AC13" s="78"/>
      <c r="AD13" s="76"/>
    </row>
    <row r="14" spans="1:30" x14ac:dyDescent="0.3">
      <c r="O14" s="76"/>
      <c r="S14" s="76"/>
      <c r="T14" s="76"/>
      <c r="U14" s="76"/>
      <c r="V14" s="76"/>
      <c r="W14" s="76"/>
      <c r="X14" s="76"/>
      <c r="Y14" s="76"/>
      <c r="Z14" s="76"/>
      <c r="AA14" s="76"/>
      <c r="AB14" s="78"/>
      <c r="AC14" s="78"/>
      <c r="AD14" s="76"/>
    </row>
    <row r="15" spans="1:30" x14ac:dyDescent="0.3">
      <c r="O15" s="76"/>
      <c r="S15" s="76"/>
      <c r="T15" s="76"/>
      <c r="U15" s="76"/>
      <c r="V15" s="76"/>
      <c r="W15" s="76"/>
      <c r="X15" s="76"/>
      <c r="Y15" s="76"/>
      <c r="Z15" s="76"/>
      <c r="AA15" s="76"/>
      <c r="AB15" s="78"/>
      <c r="AC15" s="78"/>
      <c r="AD15" s="76"/>
    </row>
    <row r="16" spans="1:30" x14ac:dyDescent="0.3">
      <c r="O16" s="76"/>
      <c r="S16" s="76"/>
      <c r="T16" s="76"/>
      <c r="U16" s="76"/>
      <c r="V16" s="76"/>
      <c r="W16" s="76"/>
      <c r="X16" s="76"/>
      <c r="Y16" s="76"/>
      <c r="Z16" s="76"/>
      <c r="AA16" s="76"/>
      <c r="AB16" s="78"/>
      <c r="AC16" s="78"/>
      <c r="AD16" s="76"/>
    </row>
    <row r="17" spans="1:30" x14ac:dyDescent="0.3">
      <c r="O17" s="76"/>
      <c r="S17" s="76"/>
      <c r="T17" s="76"/>
      <c r="U17" s="76"/>
      <c r="V17" s="76"/>
      <c r="W17" s="76"/>
      <c r="X17" s="76"/>
      <c r="Y17" s="76"/>
      <c r="Z17" s="76"/>
      <c r="AA17" s="76"/>
      <c r="AB17" s="78"/>
      <c r="AC17" s="78"/>
      <c r="AD17" s="76"/>
    </row>
    <row r="18" spans="1:30" x14ac:dyDescent="0.3">
      <c r="O18" s="76"/>
      <c r="S18" s="76"/>
      <c r="T18" s="76"/>
      <c r="U18" s="76"/>
      <c r="V18" s="76"/>
      <c r="W18" s="76"/>
      <c r="X18" s="76"/>
      <c r="Y18" s="76"/>
      <c r="Z18" s="76"/>
      <c r="AA18" s="76"/>
      <c r="AB18" s="78"/>
      <c r="AC18" s="78"/>
      <c r="AD18" s="76"/>
    </row>
    <row r="19" spans="1:30" x14ac:dyDescent="0.3">
      <c r="O19" s="76"/>
      <c r="S19" s="76"/>
      <c r="T19" s="76"/>
      <c r="U19" s="76"/>
      <c r="V19" s="76"/>
      <c r="W19" s="76"/>
      <c r="X19" s="76"/>
      <c r="Y19" s="76"/>
      <c r="Z19" s="76"/>
      <c r="AA19" s="76"/>
      <c r="AB19" s="78"/>
      <c r="AC19" s="78"/>
      <c r="AD19" s="76"/>
    </row>
    <row r="20" spans="1:30" x14ac:dyDescent="0.3">
      <c r="O20" s="76"/>
      <c r="S20" s="76"/>
      <c r="T20" s="76"/>
      <c r="U20" s="76"/>
      <c r="V20" s="76"/>
      <c r="W20" s="76"/>
      <c r="X20" s="76"/>
      <c r="Y20" s="76"/>
      <c r="Z20" s="76"/>
      <c r="AA20" s="76"/>
      <c r="AB20" s="78"/>
      <c r="AC20" s="78"/>
      <c r="AD20" s="76"/>
    </row>
    <row r="21" spans="1:30" x14ac:dyDescent="0.3">
      <c r="O21" s="76"/>
      <c r="S21" s="76"/>
      <c r="T21" s="76"/>
      <c r="U21" s="76"/>
      <c r="V21" s="76"/>
      <c r="W21" s="76"/>
      <c r="X21" s="76"/>
      <c r="Y21" s="76"/>
      <c r="Z21" s="76"/>
      <c r="AA21" s="76"/>
      <c r="AB21" s="78"/>
      <c r="AC21" s="78"/>
      <c r="AD21" s="76"/>
    </row>
    <row r="22" spans="1:30" x14ac:dyDescent="0.3">
      <c r="O22" s="76"/>
      <c r="S22" s="76"/>
      <c r="T22" s="76"/>
      <c r="U22" s="76"/>
      <c r="V22" s="76"/>
      <c r="W22" s="76"/>
      <c r="X22" s="76"/>
      <c r="Y22" s="76"/>
      <c r="Z22" s="76"/>
      <c r="AA22" s="76"/>
      <c r="AB22" s="78"/>
      <c r="AC22" s="81"/>
      <c r="AD22" s="76"/>
    </row>
    <row r="23" spans="1:30" x14ac:dyDescent="0.3">
      <c r="O23" s="76"/>
      <c r="P23" s="82"/>
      <c r="Q23" s="83"/>
      <c r="R23" s="84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8"/>
      <c r="AD23" s="81"/>
    </row>
    <row r="24" spans="1:30" x14ac:dyDescent="0.3">
      <c r="O24" s="76"/>
      <c r="P24" s="82"/>
      <c r="Q24" s="83"/>
      <c r="R24" s="84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8"/>
      <c r="AD24" s="81"/>
    </row>
    <row r="25" spans="1:30" x14ac:dyDescent="0.3">
      <c r="O25" s="76"/>
      <c r="P25" s="82"/>
      <c r="Q25" s="83"/>
      <c r="R25" s="84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8"/>
      <c r="AD25" s="81"/>
    </row>
    <row r="26" spans="1:30" x14ac:dyDescent="0.3">
      <c r="A26" s="56" t="s">
        <v>200</v>
      </c>
      <c r="O26" s="76"/>
      <c r="P26" s="82"/>
      <c r="Q26" s="83"/>
      <c r="R26" s="84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8"/>
      <c r="AD26" s="81"/>
    </row>
    <row r="27" spans="1:30" ht="46.5" customHeight="1" x14ac:dyDescent="0.3">
      <c r="A27" s="269" t="s">
        <v>201</v>
      </c>
      <c r="B27" s="269"/>
      <c r="C27" s="269"/>
      <c r="D27" s="269"/>
      <c r="E27" s="269"/>
      <c r="F27" s="269"/>
      <c r="G27" s="269"/>
      <c r="H27" s="269"/>
      <c r="I27" s="269"/>
      <c r="J27" s="269"/>
    </row>
    <row r="29" spans="1:30" x14ac:dyDescent="0.3">
      <c r="A29" s="77"/>
      <c r="B29" s="181">
        <v>2021</v>
      </c>
      <c r="C29" s="181">
        <v>2020</v>
      </c>
      <c r="D29" s="181">
        <v>2019</v>
      </c>
      <c r="E29" s="181">
        <v>2018</v>
      </c>
    </row>
    <row r="30" spans="1:30" x14ac:dyDescent="0.3">
      <c r="A30" s="112" t="s">
        <v>34</v>
      </c>
      <c r="B30" s="111">
        <v>45.8</v>
      </c>
      <c r="C30" s="111">
        <v>44.116779710999701</v>
      </c>
      <c r="D30" s="111">
        <v>42.226595445600225</v>
      </c>
      <c r="E30" s="111">
        <v>38.079378295864558</v>
      </c>
    </row>
    <row r="31" spans="1:30" x14ac:dyDescent="0.3">
      <c r="A31" s="112" t="s">
        <v>29</v>
      </c>
      <c r="B31" s="111">
        <v>44.8</v>
      </c>
      <c r="C31" s="111">
        <v>42.158803850617879</v>
      </c>
      <c r="D31" s="111">
        <v>39.371424814254716</v>
      </c>
      <c r="E31" s="111">
        <v>39.500753456070235</v>
      </c>
    </row>
    <row r="32" spans="1:30" x14ac:dyDescent="0.3">
      <c r="A32" s="112" t="s">
        <v>37</v>
      </c>
      <c r="B32" s="111">
        <v>44.1</v>
      </c>
      <c r="C32" s="111">
        <v>38.426759141389752</v>
      </c>
      <c r="D32" s="111">
        <v>36.87320475995076</v>
      </c>
      <c r="E32" s="111">
        <v>35.78834759710336</v>
      </c>
    </row>
    <row r="33" spans="1:5" x14ac:dyDescent="0.3">
      <c r="A33" s="112" t="s">
        <v>9</v>
      </c>
      <c r="B33" s="111">
        <v>44</v>
      </c>
      <c r="C33" s="111">
        <v>44.149132521225539</v>
      </c>
      <c r="D33" s="111">
        <v>40.696117804551541</v>
      </c>
      <c r="E33" s="111">
        <v>40.414802187655376</v>
      </c>
    </row>
    <row r="34" spans="1:5" x14ac:dyDescent="0.3">
      <c r="A34" s="112" t="s">
        <v>32</v>
      </c>
      <c r="B34" s="111">
        <v>43.6</v>
      </c>
      <c r="C34" s="111">
        <v>43.329402031368268</v>
      </c>
      <c r="D34" s="111">
        <v>39.34975336621784</v>
      </c>
      <c r="E34" s="111">
        <v>39.093503109073211</v>
      </c>
    </row>
    <row r="35" spans="1:5" x14ac:dyDescent="0.3">
      <c r="A35" s="112" t="s">
        <v>36</v>
      </c>
      <c r="B35" s="111">
        <v>43.2</v>
      </c>
      <c r="C35" s="111">
        <v>42.963549920760698</v>
      </c>
      <c r="D35" s="111">
        <v>39.499632082413541</v>
      </c>
      <c r="E35" s="111">
        <v>40.338199161728575</v>
      </c>
    </row>
    <row r="36" spans="1:5" x14ac:dyDescent="0.3">
      <c r="A36" s="112" t="s">
        <v>35</v>
      </c>
      <c r="B36" s="111">
        <v>41.2</v>
      </c>
      <c r="C36" s="111">
        <v>39.386511196501921</v>
      </c>
      <c r="D36" s="111">
        <v>35.290825421831599</v>
      </c>
      <c r="E36" s="111">
        <v>36.119519779246723</v>
      </c>
    </row>
    <row r="37" spans="1:5" x14ac:dyDescent="0.3">
      <c r="A37" s="112" t="s">
        <v>60</v>
      </c>
      <c r="B37" s="111">
        <v>40.9</v>
      </c>
      <c r="C37" s="111">
        <v>39.791998500890095</v>
      </c>
      <c r="D37" s="111">
        <v>34.208846329229367</v>
      </c>
      <c r="E37" s="111">
        <v>36.925274529059905</v>
      </c>
    </row>
    <row r="38" spans="1:5" x14ac:dyDescent="0.3">
      <c r="A38" s="112" t="s">
        <v>33</v>
      </c>
      <c r="B38" s="111">
        <v>40.700000000000003</v>
      </c>
      <c r="C38" s="111">
        <v>39.221489689998599</v>
      </c>
      <c r="D38" s="111">
        <v>35.687673613396704</v>
      </c>
      <c r="E38" s="111">
        <v>35.771547030190114</v>
      </c>
    </row>
    <row r="39" spans="1:5" x14ac:dyDescent="0.3">
      <c r="A39" s="112" t="s">
        <v>31</v>
      </c>
      <c r="B39" s="111">
        <v>39.9</v>
      </c>
      <c r="C39" s="111">
        <v>41.108516652328866</v>
      </c>
      <c r="D39" s="111">
        <v>37.470393178588346</v>
      </c>
      <c r="E39" s="111">
        <v>37.088710615044761</v>
      </c>
    </row>
    <row r="40" spans="1:5" x14ac:dyDescent="0.3">
      <c r="A40" s="112" t="s">
        <v>38</v>
      </c>
      <c r="B40" s="111">
        <v>39.9</v>
      </c>
      <c r="C40" s="111">
        <v>36.144495922589023</v>
      </c>
      <c r="D40" s="111">
        <v>31.459284627092849</v>
      </c>
      <c r="E40" s="111">
        <v>33.099094240256342</v>
      </c>
    </row>
    <row r="41" spans="1:5" x14ac:dyDescent="0.3">
      <c r="A41" s="112" t="s">
        <v>28</v>
      </c>
      <c r="B41" s="111">
        <v>39.799999999999997</v>
      </c>
      <c r="C41" s="111">
        <v>38.407797502760552</v>
      </c>
      <c r="D41" s="111">
        <v>36.447772495898363</v>
      </c>
      <c r="E41" s="111">
        <v>36.757943576784456</v>
      </c>
    </row>
    <row r="42" spans="1:5" x14ac:dyDescent="0.3">
      <c r="A42" s="112" t="s">
        <v>61</v>
      </c>
      <c r="B42" s="111">
        <v>39.6</v>
      </c>
      <c r="C42" s="111">
        <v>38.05051075995511</v>
      </c>
      <c r="D42" s="111">
        <v>34.78895735672161</v>
      </c>
      <c r="E42" s="111">
        <v>34.009044129112745</v>
      </c>
    </row>
    <row r="43" spans="1:5" x14ac:dyDescent="0.3">
      <c r="A43" s="112" t="s">
        <v>42</v>
      </c>
      <c r="B43" s="111">
        <v>39.5</v>
      </c>
      <c r="C43" s="111">
        <v>35.438596491228068</v>
      </c>
      <c r="D43" s="111">
        <v>34.246575342465754</v>
      </c>
      <c r="E43" s="111">
        <v>33.087027914614119</v>
      </c>
    </row>
    <row r="44" spans="1:5" x14ac:dyDescent="0.3">
      <c r="A44" s="112" t="s">
        <v>131</v>
      </c>
      <c r="B44" s="111">
        <v>39.200000000000003</v>
      </c>
      <c r="C44" s="111">
        <v>37.347480106100797</v>
      </c>
      <c r="D44" s="111">
        <v>34.570557647480726</v>
      </c>
      <c r="E44" s="111">
        <v>35.554786221222088</v>
      </c>
    </row>
    <row r="45" spans="1:5" x14ac:dyDescent="0.3">
      <c r="A45" s="112" t="s">
        <v>26</v>
      </c>
      <c r="B45" s="111">
        <v>38.299999999999997</v>
      </c>
      <c r="C45" s="111">
        <v>37.543265336180873</v>
      </c>
      <c r="D45" s="111">
        <v>34.255930984902946</v>
      </c>
      <c r="E45" s="111">
        <v>36.451545091444189</v>
      </c>
    </row>
    <row r="46" spans="1:5" x14ac:dyDescent="0.3">
      <c r="A46" s="112" t="s">
        <v>52</v>
      </c>
      <c r="B46" s="111">
        <v>38</v>
      </c>
      <c r="C46" s="111">
        <v>37.80499803227076</v>
      </c>
      <c r="D46" s="111">
        <v>35.557186544342507</v>
      </c>
      <c r="E46" s="111">
        <v>35.28701781489886</v>
      </c>
    </row>
    <row r="47" spans="1:5" x14ac:dyDescent="0.3">
      <c r="A47" s="112" t="s">
        <v>39</v>
      </c>
      <c r="B47" s="111">
        <v>37.9</v>
      </c>
      <c r="C47" s="111">
        <v>37.199362041467303</v>
      </c>
      <c r="D47" s="111">
        <v>32.730888459963737</v>
      </c>
      <c r="E47" s="111">
        <v>35.135949840236329</v>
      </c>
    </row>
    <row r="48" spans="1:5" x14ac:dyDescent="0.3">
      <c r="A48" s="112" t="s">
        <v>30</v>
      </c>
      <c r="B48" s="111">
        <v>37.700000000000003</v>
      </c>
      <c r="C48" s="111">
        <v>37.370367030390476</v>
      </c>
      <c r="D48" s="111">
        <v>31.591081538551336</v>
      </c>
      <c r="E48" s="111">
        <v>33.761261909559309</v>
      </c>
    </row>
    <row r="49" spans="1:5" x14ac:dyDescent="0.3">
      <c r="A49" s="112" t="s">
        <v>24</v>
      </c>
      <c r="B49" s="111">
        <v>37.4</v>
      </c>
      <c r="C49" s="111">
        <v>34.754344293036631</v>
      </c>
      <c r="D49" s="111">
        <v>31.86146764412187</v>
      </c>
      <c r="E49" s="111">
        <v>33.082560319431259</v>
      </c>
    </row>
    <row r="50" spans="1:5" x14ac:dyDescent="0.3">
      <c r="A50" s="112" t="s">
        <v>27</v>
      </c>
      <c r="B50" s="111">
        <v>36.700000000000003</v>
      </c>
      <c r="C50" s="111">
        <v>35.328305974502122</v>
      </c>
      <c r="D50" s="111">
        <v>33.281118707013704</v>
      </c>
      <c r="E50" s="111">
        <v>34.05341551104263</v>
      </c>
    </row>
  </sheetData>
  <mergeCells count="2">
    <mergeCell ref="A27:J27"/>
    <mergeCell ref="A1:J1"/>
  </mergeCells>
  <phoneticPr fontId="0" type="noConversion"/>
  <pageMargins left="0.70866141732283472" right="0.56000000000000005" top="0.54" bottom="0.43" header="0.31496062992125984" footer="0.31496062992125984"/>
  <pageSetup paperSize="9" orientation="portrait" r:id="rId1"/>
  <headerFooter>
    <oddFooter>&amp;Cwww.sisform.piemonte.it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K38"/>
  <sheetViews>
    <sheetView showGridLines="0" zoomScaleNormal="100" workbookViewId="0">
      <selection activeCell="A2" sqref="A2"/>
    </sheetView>
  </sheetViews>
  <sheetFormatPr defaultColWidth="9.140625" defaultRowHeight="13.5" x14ac:dyDescent="0.3"/>
  <cols>
    <col min="1" max="16384" width="9.140625" style="189"/>
  </cols>
  <sheetData>
    <row r="1" spans="1:11" ht="16.5" x14ac:dyDescent="0.3">
      <c r="A1" s="271" t="s">
        <v>157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2" spans="1:11" x14ac:dyDescent="0.3">
      <c r="B22" s="190"/>
      <c r="C22" s="190"/>
      <c r="D22" s="190"/>
      <c r="E22" s="190"/>
      <c r="F22" s="190"/>
      <c r="G22" s="190"/>
      <c r="H22" s="190"/>
      <c r="I22" s="190"/>
      <c r="J22" s="190"/>
    </row>
    <row r="23" spans="1:11" x14ac:dyDescent="0.3">
      <c r="A23" s="191" t="s">
        <v>202</v>
      </c>
    </row>
    <row r="24" spans="1:11" ht="14.25" customHeight="1" x14ac:dyDescent="0.3">
      <c r="A24" s="190" t="s">
        <v>159</v>
      </c>
    </row>
    <row r="26" spans="1:11" ht="27" x14ac:dyDescent="0.3">
      <c r="A26" s="192" t="s">
        <v>126</v>
      </c>
      <c r="B26" s="193">
        <v>2021</v>
      </c>
      <c r="C26" s="194"/>
      <c r="D26" s="194"/>
      <c r="E26" s="194"/>
      <c r="F26" s="194"/>
      <c r="G26" s="194"/>
      <c r="H26" s="194"/>
      <c r="I26" s="194"/>
      <c r="J26" s="195"/>
      <c r="K26" s="195"/>
    </row>
    <row r="27" spans="1:11" x14ac:dyDescent="0.3">
      <c r="A27" s="196" t="s">
        <v>158</v>
      </c>
      <c r="B27" s="193">
        <v>41.6</v>
      </c>
      <c r="C27" s="195"/>
      <c r="D27" s="194"/>
      <c r="E27" s="194"/>
      <c r="F27" s="194"/>
      <c r="G27" s="194"/>
      <c r="H27" s="194"/>
      <c r="I27" s="194"/>
      <c r="J27" s="195"/>
      <c r="K27" s="195"/>
    </row>
    <row r="28" spans="1:11" ht="14.25" x14ac:dyDescent="0.3">
      <c r="A28" s="197" t="s">
        <v>61</v>
      </c>
      <c r="B28" s="198">
        <v>26.816593901377651</v>
      </c>
      <c r="C28" s="199"/>
      <c r="D28" s="195"/>
      <c r="E28" s="195"/>
      <c r="F28" s="195"/>
      <c r="G28" s="195"/>
      <c r="H28" s="195"/>
      <c r="I28" s="195"/>
      <c r="J28" s="195"/>
      <c r="K28" s="195"/>
    </row>
    <row r="29" spans="1:11" ht="27" x14ac:dyDescent="0.3">
      <c r="A29" s="196" t="s">
        <v>121</v>
      </c>
      <c r="B29" s="198">
        <v>29.84223042308972</v>
      </c>
      <c r="C29" s="199"/>
      <c r="D29" s="195"/>
      <c r="E29" s="195"/>
      <c r="F29" s="195"/>
      <c r="G29" s="195"/>
      <c r="H29" s="195"/>
      <c r="I29" s="195"/>
      <c r="J29" s="195"/>
      <c r="K29" s="195"/>
    </row>
    <row r="30" spans="1:11" ht="14.25" x14ac:dyDescent="0.3">
      <c r="A30" s="197" t="s">
        <v>122</v>
      </c>
      <c r="B30" s="198">
        <v>31.28077549685041</v>
      </c>
      <c r="C30" s="199"/>
      <c r="D30" s="195"/>
      <c r="E30" s="195"/>
      <c r="F30" s="195"/>
      <c r="G30" s="195"/>
      <c r="H30" s="195"/>
      <c r="I30" s="195"/>
      <c r="J30" s="195"/>
      <c r="K30" s="195"/>
    </row>
    <row r="31" spans="1:11" ht="14.25" x14ac:dyDescent="0.3">
      <c r="A31" s="197" t="s">
        <v>124</v>
      </c>
      <c r="B31" s="198">
        <v>29.964872521246459</v>
      </c>
      <c r="C31" s="199"/>
      <c r="D31" s="195"/>
      <c r="E31" s="195"/>
      <c r="F31" s="195"/>
      <c r="G31" s="195"/>
      <c r="H31" s="195"/>
      <c r="I31" s="195"/>
      <c r="J31" s="195"/>
      <c r="K31" s="195"/>
    </row>
    <row r="32" spans="1:11" ht="11.45" customHeight="1" x14ac:dyDescent="0.3">
      <c r="A32" s="197" t="s">
        <v>203</v>
      </c>
      <c r="B32" s="198">
        <v>20.673922480726564</v>
      </c>
      <c r="C32" s="199"/>
      <c r="D32" s="195"/>
      <c r="E32" s="195"/>
      <c r="F32" s="195"/>
      <c r="G32" s="195"/>
      <c r="H32" s="195"/>
      <c r="I32" s="195"/>
      <c r="J32" s="195"/>
      <c r="K32" s="195"/>
    </row>
    <row r="33" spans="1:11" x14ac:dyDescent="0.3">
      <c r="A33" s="197" t="s">
        <v>125</v>
      </c>
      <c r="B33" s="200">
        <v>27.391366833099219</v>
      </c>
      <c r="D33" s="194"/>
      <c r="E33" s="194"/>
      <c r="F33" s="194"/>
      <c r="G33" s="194"/>
      <c r="H33" s="194"/>
      <c r="I33" s="194"/>
      <c r="J33" s="195"/>
      <c r="K33" s="195"/>
    </row>
    <row r="35" spans="1:11" ht="19.149999999999999" customHeight="1" x14ac:dyDescent="0.3">
      <c r="A35" s="192" t="s">
        <v>128</v>
      </c>
      <c r="B35" s="193" t="s">
        <v>119</v>
      </c>
      <c r="C35" s="193" t="s">
        <v>120</v>
      </c>
      <c r="D35" s="193" t="s">
        <v>118</v>
      </c>
      <c r="E35" s="193">
        <v>2015</v>
      </c>
      <c r="F35" s="193">
        <v>2016</v>
      </c>
      <c r="G35" s="193">
        <v>2017</v>
      </c>
      <c r="H35" s="193">
        <v>2018</v>
      </c>
      <c r="I35" s="193">
        <v>2019</v>
      </c>
      <c r="J35" s="193">
        <v>2020</v>
      </c>
      <c r="K35" s="193">
        <v>2021</v>
      </c>
    </row>
    <row r="36" spans="1:11" x14ac:dyDescent="0.3">
      <c r="A36" s="193" t="s">
        <v>96</v>
      </c>
      <c r="B36" s="200">
        <v>16.399999999999999</v>
      </c>
      <c r="C36" s="200">
        <v>17.3</v>
      </c>
      <c r="D36" s="200">
        <v>19.899999999999999</v>
      </c>
      <c r="E36" s="200">
        <v>18.399999999999999</v>
      </c>
      <c r="F36" s="200">
        <v>15.5</v>
      </c>
      <c r="G36" s="200">
        <v>16.899999999999999</v>
      </c>
      <c r="H36" s="200">
        <v>21.615994086947115</v>
      </c>
      <c r="I36" s="200">
        <v>24.490760518828907</v>
      </c>
      <c r="J36" s="200">
        <v>25.072726775308464</v>
      </c>
      <c r="K36" s="200">
        <v>23.239147304514539</v>
      </c>
    </row>
    <row r="37" spans="1:11" x14ac:dyDescent="0.3">
      <c r="A37" s="193" t="s">
        <v>97</v>
      </c>
      <c r="B37" s="200">
        <v>27.9</v>
      </c>
      <c r="C37" s="200">
        <v>29.3</v>
      </c>
      <c r="D37" s="200">
        <v>28.5</v>
      </c>
      <c r="E37" s="200">
        <v>29.5</v>
      </c>
      <c r="F37" s="200">
        <v>33.5</v>
      </c>
      <c r="G37" s="200">
        <v>35.9</v>
      </c>
      <c r="H37" s="200">
        <v>39.430071104895617</v>
      </c>
      <c r="I37" s="200">
        <v>30.590199623630127</v>
      </c>
      <c r="J37" s="200">
        <v>32.831381470983139</v>
      </c>
      <c r="K37" s="200">
        <v>31.674971036743305</v>
      </c>
    </row>
    <row r="38" spans="1:11" x14ac:dyDescent="0.3">
      <c r="A38" s="193" t="s">
        <v>123</v>
      </c>
      <c r="B38" s="200">
        <v>22.2</v>
      </c>
      <c r="C38" s="200">
        <v>23.3</v>
      </c>
      <c r="D38" s="200">
        <v>24.2</v>
      </c>
      <c r="E38" s="200">
        <v>24</v>
      </c>
      <c r="F38" s="200">
        <v>24.5</v>
      </c>
      <c r="G38" s="193">
        <v>26.4</v>
      </c>
      <c r="H38" s="200">
        <v>30.489774315686617</v>
      </c>
      <c r="I38" s="200">
        <v>27.517958438062273</v>
      </c>
      <c r="J38" s="200">
        <v>28.908969364468312</v>
      </c>
      <c r="K38" s="200">
        <v>27.391366833099219</v>
      </c>
    </row>
  </sheetData>
  <mergeCells count="1">
    <mergeCell ref="A1:K1"/>
  </mergeCells>
  <pageMargins left="0.70866141732283472" right="0.56000000000000005" top="0.54" bottom="0.43" header="0.31496062992125984" footer="0.31496062992125984"/>
  <pageSetup paperSize="9" orientation="portrait" r:id="rId1"/>
  <headerFooter>
    <oddFooter>&amp;Cwww.sisform.piemonte.it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4"/>
  <sheetViews>
    <sheetView showGridLines="0" zoomScaleNormal="100" workbookViewId="0">
      <selection activeCell="S10" sqref="S10"/>
    </sheetView>
  </sheetViews>
  <sheetFormatPr defaultColWidth="8.7109375" defaultRowHeight="13.5" x14ac:dyDescent="0.3"/>
  <cols>
    <col min="1" max="1" width="24.28515625" style="9" customWidth="1"/>
    <col min="2" max="15" width="6.5703125" style="9" customWidth="1"/>
    <col min="16" max="16" width="14.5703125" style="9" customWidth="1"/>
    <col min="17" max="16384" width="8.7109375" style="9"/>
  </cols>
  <sheetData>
    <row r="1" spans="1:18" ht="16.5" x14ac:dyDescent="0.3">
      <c r="A1" s="201" t="s">
        <v>169</v>
      </c>
      <c r="B1" s="188"/>
      <c r="C1" s="188"/>
      <c r="D1" s="188"/>
      <c r="E1" s="188"/>
      <c r="F1" s="188"/>
      <c r="G1" s="188"/>
      <c r="H1" s="188"/>
      <c r="I1" s="188"/>
      <c r="L1" s="10"/>
      <c r="P1" s="11"/>
      <c r="Q1" s="11"/>
      <c r="R1" s="87" t="s">
        <v>62</v>
      </c>
    </row>
    <row r="2" spans="1:18" ht="14.25" customHeight="1" x14ac:dyDescent="0.3">
      <c r="A2" s="12"/>
      <c r="L2" s="10"/>
      <c r="P2" s="11"/>
      <c r="Q2" s="11"/>
      <c r="R2" s="11"/>
    </row>
    <row r="3" spans="1:18" x14ac:dyDescent="0.3">
      <c r="P3" s="11"/>
      <c r="Q3" s="11"/>
      <c r="R3" s="11"/>
    </row>
    <row r="4" spans="1:18" x14ac:dyDescent="0.3">
      <c r="K4" s="13"/>
    </row>
    <row r="5" spans="1:18" x14ac:dyDescent="0.3">
      <c r="K5" s="14"/>
    </row>
    <row r="6" spans="1:18" x14ac:dyDescent="0.3">
      <c r="K6" s="14"/>
    </row>
    <row r="12" spans="1:18" x14ac:dyDescent="0.3">
      <c r="M12" s="15"/>
      <c r="N12" s="15"/>
    </row>
    <row r="14" spans="1:18" x14ac:dyDescent="0.3">
      <c r="P14" s="15"/>
    </row>
    <row r="15" spans="1:18" x14ac:dyDescent="0.3">
      <c r="P15" s="15"/>
    </row>
    <row r="16" spans="1:18" x14ac:dyDescent="0.3">
      <c r="P16" s="15"/>
    </row>
    <row r="19" spans="1:17" x14ac:dyDescent="0.3">
      <c r="P19" s="15"/>
    </row>
    <row r="20" spans="1:17" x14ac:dyDescent="0.3">
      <c r="P20" s="15"/>
    </row>
    <row r="21" spans="1:17" x14ac:dyDescent="0.3">
      <c r="P21" s="15"/>
    </row>
    <row r="24" spans="1:17" ht="30" customHeight="1" x14ac:dyDescent="0.3">
      <c r="A24" s="211" t="s">
        <v>134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45"/>
      <c r="P24" s="45"/>
      <c r="Q24" s="45"/>
    </row>
    <row r="26" spans="1:17" x14ac:dyDescent="0.3">
      <c r="P26" s="15"/>
    </row>
    <row r="27" spans="1:17" x14ac:dyDescent="0.3">
      <c r="A27" s="113" t="s">
        <v>10</v>
      </c>
      <c r="B27" s="134" t="s">
        <v>55</v>
      </c>
      <c r="C27" s="134" t="s">
        <v>59</v>
      </c>
      <c r="D27" s="134" t="s">
        <v>64</v>
      </c>
      <c r="E27" s="134" t="s">
        <v>110</v>
      </c>
      <c r="F27" s="134" t="s">
        <v>130</v>
      </c>
      <c r="G27" s="134" t="s">
        <v>137</v>
      </c>
      <c r="H27" s="134" t="s">
        <v>143</v>
      </c>
      <c r="I27" s="134" t="s">
        <v>144</v>
      </c>
      <c r="J27" s="134" t="s">
        <v>149</v>
      </c>
      <c r="K27" s="134" t="s">
        <v>160</v>
      </c>
      <c r="L27" s="134" t="s">
        <v>170</v>
      </c>
    </row>
    <row r="28" spans="1:17" x14ac:dyDescent="0.3">
      <c r="A28" s="167" t="s">
        <v>18</v>
      </c>
      <c r="B28" s="114">
        <v>65860</v>
      </c>
      <c r="C28" s="114">
        <v>66960</v>
      </c>
      <c r="D28" s="114">
        <v>66041</v>
      </c>
      <c r="E28" s="114">
        <v>66223</v>
      </c>
      <c r="F28" s="114">
        <v>67187</v>
      </c>
      <c r="G28" s="114">
        <v>69740</v>
      </c>
      <c r="H28" s="114">
        <v>73229</v>
      </c>
      <c r="I28" s="155">
        <v>76014</v>
      </c>
      <c r="J28" s="155">
        <v>79010</v>
      </c>
      <c r="K28" s="155">
        <v>81229</v>
      </c>
      <c r="L28" s="155">
        <v>80244</v>
      </c>
    </row>
    <row r="29" spans="1:17" x14ac:dyDescent="0.3">
      <c r="A29" s="167" t="s">
        <v>17</v>
      </c>
      <c r="B29" s="114">
        <v>27709</v>
      </c>
      <c r="C29" s="114">
        <v>27767</v>
      </c>
      <c r="D29" s="114">
        <v>27919</v>
      </c>
      <c r="E29" s="114">
        <v>29828</v>
      </c>
      <c r="F29" s="114">
        <v>30939</v>
      </c>
      <c r="G29" s="114">
        <v>31385</v>
      </c>
      <c r="H29" s="114">
        <v>31957</v>
      </c>
      <c r="I29" s="155">
        <v>32371</v>
      </c>
      <c r="J29" s="155">
        <v>32552</v>
      </c>
      <c r="K29" s="155">
        <v>34691</v>
      </c>
      <c r="L29" s="155">
        <v>34331</v>
      </c>
    </row>
    <row r="30" spans="1:17" x14ac:dyDescent="0.3">
      <c r="A30" s="167" t="s">
        <v>15</v>
      </c>
      <c r="B30" s="114">
        <v>9624</v>
      </c>
      <c r="C30" s="114">
        <v>9756</v>
      </c>
      <c r="D30" s="114">
        <v>9897</v>
      </c>
      <c r="E30" s="114">
        <v>10244</v>
      </c>
      <c r="F30" s="114">
        <v>10940</v>
      </c>
      <c r="G30" s="114">
        <v>11999</v>
      </c>
      <c r="H30" s="114">
        <v>12600</v>
      </c>
      <c r="I30" s="155">
        <v>13378</v>
      </c>
      <c r="J30" s="155">
        <v>14178</v>
      </c>
      <c r="K30" s="155">
        <v>14543</v>
      </c>
      <c r="L30" s="155">
        <v>15235</v>
      </c>
    </row>
    <row r="31" spans="1:17" x14ac:dyDescent="0.3">
      <c r="A31" s="167" t="s">
        <v>47</v>
      </c>
      <c r="B31" s="114">
        <v>281</v>
      </c>
      <c r="C31" s="114">
        <v>260</v>
      </c>
      <c r="D31" s="114">
        <v>274</v>
      </c>
      <c r="E31" s="114">
        <v>287</v>
      </c>
      <c r="F31" s="114">
        <v>309</v>
      </c>
      <c r="G31" s="114">
        <v>412</v>
      </c>
      <c r="H31" s="114">
        <v>426</v>
      </c>
      <c r="I31" s="155">
        <v>431</v>
      </c>
      <c r="J31" s="155">
        <v>470</v>
      </c>
      <c r="K31" s="155">
        <v>466</v>
      </c>
      <c r="L31" s="155">
        <v>468</v>
      </c>
    </row>
    <row r="32" spans="1:17" x14ac:dyDescent="0.3">
      <c r="A32" s="167" t="s">
        <v>3</v>
      </c>
      <c r="B32" s="114">
        <v>103474</v>
      </c>
      <c r="C32" s="114">
        <v>104743</v>
      </c>
      <c r="D32" s="114">
        <v>104131</v>
      </c>
      <c r="E32" s="114">
        <v>106582</v>
      </c>
      <c r="F32" s="114">
        <v>109375</v>
      </c>
      <c r="G32" s="114">
        <f>SUM(G28:G31)</f>
        <v>113536</v>
      </c>
      <c r="H32" s="114">
        <f>SUM(H28:H31)</f>
        <v>118212</v>
      </c>
      <c r="I32" s="155">
        <f>SUM(I28:I31)</f>
        <v>122194</v>
      </c>
      <c r="J32" s="155">
        <v>126210</v>
      </c>
      <c r="K32" s="155">
        <v>130929</v>
      </c>
      <c r="L32" s="155">
        <v>130278</v>
      </c>
    </row>
    <row r="33" spans="1:15" x14ac:dyDescent="0.3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5"/>
      <c r="N33" s="5"/>
      <c r="O33" s="5"/>
    </row>
    <row r="34" spans="1:15" x14ac:dyDescent="0.3">
      <c r="O34" s="15"/>
    </row>
  </sheetData>
  <mergeCells count="1">
    <mergeCell ref="A24:N24"/>
  </mergeCells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ignoredErrors>
    <ignoredError sqref="C27" twoDigitTextYear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C00000"/>
  </sheetPr>
  <dimension ref="A1:S25"/>
  <sheetViews>
    <sheetView showGridLines="0" zoomScaleNormal="100" workbookViewId="0"/>
  </sheetViews>
  <sheetFormatPr defaultColWidth="4.5703125" defaultRowHeight="13.5" x14ac:dyDescent="0.3"/>
  <cols>
    <col min="1" max="1" width="26.28515625" style="21" customWidth="1"/>
    <col min="2" max="2" width="10.28515625" style="19" bestFit="1" customWidth="1"/>
    <col min="3" max="3" width="11.42578125" style="19" customWidth="1"/>
    <col min="4" max="5" width="9" style="19" customWidth="1"/>
    <col min="6" max="9" width="10.5703125" style="19" customWidth="1"/>
    <col min="10" max="10" width="6.85546875" style="19" bestFit="1" customWidth="1"/>
    <col min="11" max="16384" width="4.5703125" style="21"/>
  </cols>
  <sheetData>
    <row r="1" spans="1:19" ht="16.5" x14ac:dyDescent="0.3">
      <c r="A1" s="18" t="s">
        <v>171</v>
      </c>
      <c r="E1" s="20"/>
      <c r="H1" s="21"/>
      <c r="I1" s="21"/>
      <c r="J1" s="21"/>
    </row>
    <row r="2" spans="1:19" x14ac:dyDescent="0.3">
      <c r="A2" s="217" t="s">
        <v>65</v>
      </c>
      <c r="B2" s="220" t="s">
        <v>66</v>
      </c>
      <c r="C2" s="221"/>
      <c r="D2" s="221"/>
      <c r="E2" s="222"/>
      <c r="F2" s="220" t="s">
        <v>67</v>
      </c>
      <c r="G2" s="221"/>
      <c r="H2" s="221"/>
      <c r="I2" s="222"/>
      <c r="L2" s="22"/>
    </row>
    <row r="3" spans="1:19" ht="13.7" customHeight="1" x14ac:dyDescent="0.3">
      <c r="A3" s="218"/>
      <c r="B3" s="223" t="s">
        <v>21</v>
      </c>
      <c r="C3" s="224"/>
      <c r="D3" s="220" t="s">
        <v>68</v>
      </c>
      <c r="E3" s="222"/>
      <c r="F3" s="213" t="s">
        <v>18</v>
      </c>
      <c r="G3" s="213" t="s">
        <v>17</v>
      </c>
      <c r="H3" s="213" t="s">
        <v>15</v>
      </c>
      <c r="I3" s="213" t="s">
        <v>69</v>
      </c>
      <c r="L3" s="22"/>
      <c r="S3" s="23"/>
    </row>
    <row r="4" spans="1:19" ht="27" x14ac:dyDescent="0.3">
      <c r="A4" s="219"/>
      <c r="B4" s="157" t="s">
        <v>70</v>
      </c>
      <c r="C4" s="157" t="s">
        <v>111</v>
      </c>
      <c r="D4" s="168" t="s">
        <v>49</v>
      </c>
      <c r="E4" s="157" t="s">
        <v>71</v>
      </c>
      <c r="F4" s="214"/>
      <c r="G4" s="214"/>
      <c r="H4" s="214"/>
      <c r="I4" s="214"/>
      <c r="M4" s="24"/>
      <c r="N4" s="24"/>
      <c r="O4" s="24"/>
      <c r="P4" s="24"/>
      <c r="Q4" s="24"/>
      <c r="R4" s="24"/>
    </row>
    <row r="5" spans="1:19" x14ac:dyDescent="0.3">
      <c r="A5" s="100" t="s">
        <v>72</v>
      </c>
      <c r="B5" s="139">
        <v>3704</v>
      </c>
      <c r="C5" s="101">
        <v>-10.249575963169374</v>
      </c>
      <c r="D5" s="139">
        <v>1969</v>
      </c>
      <c r="E5" s="101">
        <v>53.158747300215978</v>
      </c>
      <c r="F5" s="139">
        <v>3592</v>
      </c>
      <c r="G5" s="139"/>
      <c r="H5" s="139"/>
      <c r="I5" s="139">
        <v>112</v>
      </c>
      <c r="L5" s="25"/>
      <c r="M5" s="26"/>
      <c r="N5" s="24"/>
      <c r="O5" s="24"/>
      <c r="P5" s="24"/>
      <c r="Q5" s="24"/>
      <c r="R5" s="24"/>
    </row>
    <row r="6" spans="1:19" x14ac:dyDescent="0.3">
      <c r="A6" s="100" t="s">
        <v>20</v>
      </c>
      <c r="B6" s="139">
        <v>5102</v>
      </c>
      <c r="C6" s="101">
        <v>-0.56519197037614499</v>
      </c>
      <c r="D6" s="139">
        <v>2866</v>
      </c>
      <c r="E6" s="101">
        <v>56.174049392395141</v>
      </c>
      <c r="F6" s="139">
        <v>1</v>
      </c>
      <c r="G6" s="139">
        <v>5101</v>
      </c>
      <c r="H6" s="139"/>
      <c r="I6" s="139"/>
      <c r="M6" s="26"/>
      <c r="N6" s="24"/>
      <c r="O6" s="24"/>
      <c r="P6" s="24"/>
      <c r="Q6" s="24"/>
      <c r="R6" s="24"/>
    </row>
    <row r="7" spans="1:19" x14ac:dyDescent="0.3">
      <c r="A7" s="100" t="s">
        <v>73</v>
      </c>
      <c r="B7" s="139">
        <v>5042</v>
      </c>
      <c r="C7" s="101">
        <v>-4.4351781652767253</v>
      </c>
      <c r="D7" s="139">
        <v>3247</v>
      </c>
      <c r="E7" s="101">
        <v>64.399047996826653</v>
      </c>
      <c r="F7" s="139">
        <v>3387</v>
      </c>
      <c r="G7" s="139"/>
      <c r="H7" s="139">
        <v>1655</v>
      </c>
      <c r="I7" s="139"/>
      <c r="M7" s="26"/>
      <c r="N7" s="24"/>
      <c r="O7" s="24"/>
      <c r="P7" s="24"/>
      <c r="Q7" s="24"/>
      <c r="R7" s="24"/>
    </row>
    <row r="8" spans="1:19" x14ac:dyDescent="0.3">
      <c r="A8" s="100" t="s">
        <v>74</v>
      </c>
      <c r="B8" s="139">
        <v>647</v>
      </c>
      <c r="C8" s="101">
        <v>13.708260105448156</v>
      </c>
      <c r="D8" s="139">
        <v>210</v>
      </c>
      <c r="E8" s="101">
        <v>32.457496136012367</v>
      </c>
      <c r="F8" s="139">
        <v>647</v>
      </c>
      <c r="G8" s="139"/>
      <c r="H8" s="139"/>
      <c r="I8" s="139"/>
      <c r="M8" s="24"/>
      <c r="N8" s="24"/>
      <c r="O8" s="24"/>
      <c r="P8" s="24"/>
      <c r="Q8" s="24"/>
      <c r="R8" s="24"/>
    </row>
    <row r="9" spans="1:19" x14ac:dyDescent="0.3">
      <c r="A9" s="100" t="s">
        <v>75</v>
      </c>
      <c r="B9" s="139">
        <v>14306</v>
      </c>
      <c r="C9" s="101">
        <v>-4.1217076603444802</v>
      </c>
      <c r="D9" s="139">
        <v>6519</v>
      </c>
      <c r="E9" s="101">
        <v>45.568293023906051</v>
      </c>
      <c r="F9" s="139">
        <v>11342</v>
      </c>
      <c r="G9" s="139"/>
      <c r="H9" s="139">
        <v>2964</v>
      </c>
      <c r="I9" s="139"/>
      <c r="M9" s="27"/>
      <c r="O9" s="28"/>
      <c r="P9" s="28"/>
      <c r="Q9" s="28"/>
    </row>
    <row r="10" spans="1:19" x14ac:dyDescent="0.3">
      <c r="A10" s="100" t="s">
        <v>76</v>
      </c>
      <c r="B10" s="139">
        <v>2380</v>
      </c>
      <c r="C10" s="101">
        <v>2.5420077552778975</v>
      </c>
      <c r="D10" s="139">
        <v>629</v>
      </c>
      <c r="E10" s="101">
        <v>26.428571428571431</v>
      </c>
      <c r="F10" s="139">
        <v>2380</v>
      </c>
      <c r="G10" s="139"/>
      <c r="H10" s="139"/>
      <c r="I10" s="139"/>
      <c r="M10" s="29"/>
      <c r="O10" s="27"/>
      <c r="P10" s="27"/>
      <c r="Q10" s="27"/>
    </row>
    <row r="11" spans="1:19" x14ac:dyDescent="0.3">
      <c r="A11" s="100" t="s">
        <v>77</v>
      </c>
      <c r="B11" s="139">
        <v>7437</v>
      </c>
      <c r="C11" s="101">
        <v>6.9456427955133737</v>
      </c>
      <c r="D11" s="139">
        <v>4856</v>
      </c>
      <c r="E11" s="101">
        <v>65.295145892160818</v>
      </c>
      <c r="F11" s="139">
        <v>3386</v>
      </c>
      <c r="G11" s="139"/>
      <c r="H11" s="139">
        <v>4051</v>
      </c>
      <c r="I11" s="139"/>
      <c r="M11" s="27"/>
      <c r="O11" s="30"/>
      <c r="P11" s="30"/>
      <c r="Q11" s="30"/>
    </row>
    <row r="12" spans="1:19" x14ac:dyDescent="0.3">
      <c r="A12" s="100" t="s">
        <v>78</v>
      </c>
      <c r="B12" s="139">
        <v>6339</v>
      </c>
      <c r="C12" s="101">
        <v>3.4263338228095934</v>
      </c>
      <c r="D12" s="139">
        <v>4324</v>
      </c>
      <c r="E12" s="101">
        <v>68.212651837829313</v>
      </c>
      <c r="F12" s="139">
        <v>5610</v>
      </c>
      <c r="G12" s="139"/>
      <c r="H12" s="139">
        <v>729</v>
      </c>
      <c r="I12" s="139"/>
      <c r="M12" s="24"/>
      <c r="O12" s="27"/>
      <c r="P12" s="27"/>
      <c r="Q12" s="27"/>
    </row>
    <row r="13" spans="1:19" x14ac:dyDescent="0.3">
      <c r="A13" s="100" t="s">
        <v>19</v>
      </c>
      <c r="B13" s="139">
        <v>28642</v>
      </c>
      <c r="C13" s="101">
        <v>-1.2038218757545445</v>
      </c>
      <c r="D13" s="139">
        <v>7169</v>
      </c>
      <c r="E13" s="101">
        <v>25.029676698554571</v>
      </c>
      <c r="F13" s="139">
        <v>105</v>
      </c>
      <c r="G13" s="139">
        <v>28537</v>
      </c>
      <c r="H13" s="139"/>
      <c r="I13" s="139"/>
      <c r="N13" s="27"/>
      <c r="O13" s="27"/>
      <c r="P13" s="27"/>
      <c r="Q13" s="27"/>
    </row>
    <row r="14" spans="1:19" x14ac:dyDescent="0.3">
      <c r="A14" s="100" t="s">
        <v>79</v>
      </c>
      <c r="B14" s="139">
        <v>4777</v>
      </c>
      <c r="C14" s="101">
        <v>3.6675347222222223</v>
      </c>
      <c r="D14" s="139">
        <v>4389</v>
      </c>
      <c r="E14" s="101">
        <v>91.877747540297264</v>
      </c>
      <c r="F14" s="139">
        <v>4777</v>
      </c>
      <c r="G14" s="139"/>
      <c r="H14" s="139"/>
      <c r="I14" s="139"/>
    </row>
    <row r="15" spans="1:19" x14ac:dyDescent="0.3">
      <c r="A15" s="100" t="s">
        <v>80</v>
      </c>
      <c r="B15" s="139">
        <v>8667</v>
      </c>
      <c r="C15" s="101">
        <v>1.1436573695880499</v>
      </c>
      <c r="D15" s="139">
        <v>5408</v>
      </c>
      <c r="E15" s="101">
        <v>62.397600092304138</v>
      </c>
      <c r="F15" s="139">
        <v>7864</v>
      </c>
      <c r="G15" s="139"/>
      <c r="H15" s="139">
        <v>803</v>
      </c>
      <c r="I15" s="139"/>
    </row>
    <row r="16" spans="1:19" x14ac:dyDescent="0.3">
      <c r="A16" s="100" t="s">
        <v>81</v>
      </c>
      <c r="B16" s="139">
        <v>6790</v>
      </c>
      <c r="C16" s="101">
        <v>-1.7650462962962961</v>
      </c>
      <c r="D16" s="139">
        <v>5511</v>
      </c>
      <c r="E16" s="101">
        <v>81.163475699558177</v>
      </c>
      <c r="F16" s="139">
        <v>6053</v>
      </c>
      <c r="G16" s="139"/>
      <c r="H16" s="139">
        <v>737</v>
      </c>
      <c r="I16" s="139"/>
    </row>
    <row r="17" spans="1:10" x14ac:dyDescent="0.3">
      <c r="A17" s="100" t="s">
        <v>82</v>
      </c>
      <c r="B17" s="139">
        <v>10799</v>
      </c>
      <c r="C17" s="101">
        <v>3.339712918660287</v>
      </c>
      <c r="D17" s="139">
        <v>7328</v>
      </c>
      <c r="E17" s="101">
        <v>67.858135012501151</v>
      </c>
      <c r="F17" s="139">
        <v>8366</v>
      </c>
      <c r="G17" s="139"/>
      <c r="H17" s="139">
        <v>2433</v>
      </c>
      <c r="I17" s="139"/>
    </row>
    <row r="18" spans="1:10" x14ac:dyDescent="0.3">
      <c r="A18" s="100" t="s">
        <v>83</v>
      </c>
      <c r="B18" s="139">
        <v>14931</v>
      </c>
      <c r="C18" s="101">
        <v>-0.57930483419896128</v>
      </c>
      <c r="D18" s="139">
        <v>10307</v>
      </c>
      <c r="E18" s="101">
        <v>69.030875359989281</v>
      </c>
      <c r="F18" s="139">
        <v>13513</v>
      </c>
      <c r="G18" s="139">
        <v>16</v>
      </c>
      <c r="H18" s="139">
        <v>1046</v>
      </c>
      <c r="I18" s="139">
        <v>356</v>
      </c>
    </row>
    <row r="19" spans="1:10" x14ac:dyDescent="0.3">
      <c r="A19" s="100" t="s">
        <v>84</v>
      </c>
      <c r="B19" s="139">
        <v>3164</v>
      </c>
      <c r="C19" s="101">
        <v>-2.795698924731183</v>
      </c>
      <c r="D19" s="139">
        <v>2421</v>
      </c>
      <c r="E19" s="101">
        <v>76.517067003792675</v>
      </c>
      <c r="F19" s="139">
        <v>3164</v>
      </c>
      <c r="G19" s="139"/>
      <c r="H19" s="139"/>
      <c r="I19" s="139"/>
    </row>
    <row r="20" spans="1:10" x14ac:dyDescent="0.3">
      <c r="A20" s="100" t="s">
        <v>85</v>
      </c>
      <c r="B20" s="139">
        <v>6798</v>
      </c>
      <c r="C20" s="101">
        <v>-1.5638575152041705</v>
      </c>
      <c r="D20" s="139">
        <v>1874</v>
      </c>
      <c r="E20" s="101">
        <v>27.566931450426598</v>
      </c>
      <c r="F20" s="139">
        <v>5488</v>
      </c>
      <c r="G20" s="139">
        <v>527</v>
      </c>
      <c r="H20" s="139">
        <v>783</v>
      </c>
      <c r="I20" s="139"/>
      <c r="J20" s="21"/>
    </row>
    <row r="21" spans="1:10" x14ac:dyDescent="0.3">
      <c r="A21" s="100" t="s">
        <v>150</v>
      </c>
      <c r="B21" s="139">
        <v>753</v>
      </c>
      <c r="C21" s="101">
        <v>-4.9242424242424239</v>
      </c>
      <c r="D21" s="139">
        <v>442</v>
      </c>
      <c r="E21" s="101">
        <v>58.698539176626831</v>
      </c>
      <c r="F21" s="139">
        <v>569</v>
      </c>
      <c r="G21" s="139">
        <v>150</v>
      </c>
      <c r="H21" s="139">
        <v>34</v>
      </c>
      <c r="I21" s="139"/>
    </row>
    <row r="22" spans="1:10" x14ac:dyDescent="0.3">
      <c r="A22" s="100" t="s">
        <v>0</v>
      </c>
      <c r="B22" s="139">
        <v>130278</v>
      </c>
      <c r="C22" s="101">
        <v>-0.49721604839264033</v>
      </c>
      <c r="D22" s="139">
        <v>69469</v>
      </c>
      <c r="E22" s="101">
        <v>53.323661708039729</v>
      </c>
      <c r="F22" s="139">
        <v>80244</v>
      </c>
      <c r="G22" s="139">
        <v>34331</v>
      </c>
      <c r="H22" s="139">
        <v>15235</v>
      </c>
      <c r="I22" s="139">
        <v>468</v>
      </c>
    </row>
    <row r="23" spans="1:10" ht="19.5" customHeight="1" x14ac:dyDescent="0.3">
      <c r="A23" s="215" t="s">
        <v>172</v>
      </c>
      <c r="B23" s="215"/>
      <c r="C23" s="215"/>
      <c r="D23" s="215"/>
      <c r="E23" s="215"/>
      <c r="F23" s="215"/>
      <c r="G23" s="215"/>
      <c r="H23" s="215"/>
      <c r="I23" s="215"/>
    </row>
    <row r="24" spans="1:10" ht="66" customHeight="1" x14ac:dyDescent="0.3">
      <c r="A24" s="216" t="s">
        <v>173</v>
      </c>
      <c r="B24" s="216"/>
      <c r="C24" s="216"/>
      <c r="D24" s="216"/>
      <c r="E24" s="216"/>
      <c r="F24" s="216"/>
      <c r="G24" s="216"/>
      <c r="H24" s="216"/>
      <c r="I24" s="216"/>
    </row>
    <row r="25" spans="1:10" x14ac:dyDescent="0.3">
      <c r="A25" s="115"/>
    </row>
  </sheetData>
  <sortState ref="A29:D45">
    <sortCondition ref="A28"/>
  </sortState>
  <mergeCells count="11">
    <mergeCell ref="H3:H4"/>
    <mergeCell ref="A23:I23"/>
    <mergeCell ref="A24:I24"/>
    <mergeCell ref="I3:I4"/>
    <mergeCell ref="A2:A4"/>
    <mergeCell ref="B2:E2"/>
    <mergeCell ref="F2:I2"/>
    <mergeCell ref="B3:C3"/>
    <mergeCell ref="D3:E3"/>
    <mergeCell ref="F3:F4"/>
    <mergeCell ref="G3:G4"/>
  </mergeCells>
  <phoneticPr fontId="6" type="noConversion"/>
  <pageMargins left="0.70866141732283472" right="0.56000000000000005" top="0.54" bottom="0.43" header="0.31496062992125984" footer="0.31496062992125984"/>
  <pageSetup paperSize="9" orientation="portrait" horizontalDpi="4294967292" verticalDpi="300" r:id="rId1"/>
  <headerFooter>
    <oddFooter>&amp;Cwww.sisform.piemonte.it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C00000"/>
  </sheetPr>
  <dimension ref="A1:M43"/>
  <sheetViews>
    <sheetView showGridLines="0" zoomScaleNormal="100" workbookViewId="0">
      <selection sqref="A1:G1"/>
    </sheetView>
  </sheetViews>
  <sheetFormatPr defaultColWidth="1.28515625" defaultRowHeight="13.5" x14ac:dyDescent="0.25"/>
  <cols>
    <col min="1" max="1" width="22.85546875" style="31" customWidth="1"/>
    <col min="2" max="2" width="11.28515625" style="31" customWidth="1"/>
    <col min="3" max="3" width="10.42578125" style="31" customWidth="1"/>
    <col min="4" max="4" width="9.5703125" style="31" customWidth="1"/>
    <col min="5" max="5" width="10.42578125" style="31" customWidth="1"/>
    <col min="6" max="6" width="11.28515625" style="31" customWidth="1"/>
    <col min="7" max="7" width="6.5703125" style="31" bestFit="1" customWidth="1"/>
    <col min="8" max="15" width="5.5703125" style="31" customWidth="1"/>
    <col min="16" max="16384" width="1.28515625" style="31"/>
  </cols>
  <sheetData>
    <row r="1" spans="1:7" ht="30.75" customHeight="1" x14ac:dyDescent="0.3">
      <c r="A1" s="225" t="s">
        <v>174</v>
      </c>
      <c r="B1" s="225"/>
      <c r="C1" s="225"/>
      <c r="D1" s="225"/>
      <c r="E1" s="225"/>
      <c r="F1" s="225"/>
      <c r="G1" s="225"/>
    </row>
    <row r="2" spans="1:7" ht="21" customHeight="1" x14ac:dyDescent="0.25"/>
    <row r="9" spans="1:7" ht="15.75" customHeight="1" x14ac:dyDescent="0.25"/>
    <row r="11" spans="1:7" x14ac:dyDescent="0.25">
      <c r="A11" s="32"/>
    </row>
    <row r="12" spans="1:7" x14ac:dyDescent="0.25">
      <c r="A12" s="32"/>
    </row>
    <row r="13" spans="1:7" x14ac:dyDescent="0.25">
      <c r="A13" s="32"/>
    </row>
    <row r="14" spans="1:7" x14ac:dyDescent="0.25">
      <c r="A14" s="32"/>
    </row>
    <row r="15" spans="1:7" x14ac:dyDescent="0.25">
      <c r="A15" s="32"/>
    </row>
    <row r="17" spans="1:13" ht="29.25" customHeight="1" x14ac:dyDescent="0.25"/>
    <row r="18" spans="1:13" s="33" customFormat="1" x14ac:dyDescent="0.3"/>
    <row r="19" spans="1:13" s="33" customFormat="1" x14ac:dyDescent="0.3">
      <c r="A19" s="4"/>
    </row>
    <row r="20" spans="1:13" s="33" customFormat="1" x14ac:dyDescent="0.3">
      <c r="A20" s="4"/>
      <c r="B20" s="4"/>
      <c r="C20" s="4"/>
      <c r="D20" s="4"/>
      <c r="E20" s="4"/>
      <c r="F20" s="4"/>
    </row>
    <row r="21" spans="1:13" s="33" customFormat="1" x14ac:dyDescent="0.3">
      <c r="A21" s="4"/>
      <c r="B21" s="4"/>
      <c r="D21" s="4"/>
    </row>
    <row r="22" spans="1:13" s="33" customFormat="1" x14ac:dyDescent="0.3">
      <c r="A22" s="4"/>
      <c r="B22" s="4"/>
      <c r="D22" s="4"/>
    </row>
    <row r="23" spans="1:13" s="33" customFormat="1" ht="27" customHeight="1" x14ac:dyDescent="0.3">
      <c r="A23" s="226" t="s">
        <v>172</v>
      </c>
      <c r="B23" s="226"/>
      <c r="C23" s="226"/>
      <c r="D23" s="226"/>
      <c r="E23" s="226"/>
      <c r="F23" s="226"/>
      <c r="G23" s="226"/>
    </row>
    <row r="24" spans="1:13" s="33" customFormat="1" x14ac:dyDescent="0.3">
      <c r="B24" s="4"/>
      <c r="C24" s="4"/>
      <c r="D24" s="4"/>
      <c r="E24" s="4"/>
    </row>
    <row r="25" spans="1:13" s="33" customFormat="1" x14ac:dyDescent="0.3">
      <c r="A25" s="102" t="s">
        <v>65</v>
      </c>
      <c r="B25" s="161" t="s">
        <v>49</v>
      </c>
      <c r="C25" s="161" t="s">
        <v>23</v>
      </c>
      <c r="D25" s="4"/>
    </row>
    <row r="26" spans="1:13" s="33" customFormat="1" x14ac:dyDescent="0.3">
      <c r="A26" s="102" t="s">
        <v>74</v>
      </c>
      <c r="B26" s="140">
        <v>647</v>
      </c>
      <c r="C26" s="182">
        <v>0.49663028293341932</v>
      </c>
      <c r="D26" s="4"/>
    </row>
    <row r="27" spans="1:13" s="33" customFormat="1" x14ac:dyDescent="0.3">
      <c r="A27" s="102" t="s">
        <v>150</v>
      </c>
      <c r="B27" s="140">
        <v>753</v>
      </c>
      <c r="C27" s="182">
        <v>0.57799474968912634</v>
      </c>
      <c r="D27" s="4"/>
    </row>
    <row r="28" spans="1:13" s="33" customFormat="1" x14ac:dyDescent="0.3">
      <c r="A28" s="102" t="s">
        <v>76</v>
      </c>
      <c r="B28" s="140">
        <v>2380</v>
      </c>
      <c r="C28" s="182">
        <v>1.8268625554583275</v>
      </c>
      <c r="E28" s="4"/>
    </row>
    <row r="29" spans="1:13" ht="14.25" x14ac:dyDescent="0.3">
      <c r="A29" s="102" t="s">
        <v>84</v>
      </c>
      <c r="B29" s="140">
        <v>3164</v>
      </c>
      <c r="C29" s="182">
        <v>2.4286525737269531</v>
      </c>
      <c r="D29" s="33"/>
      <c r="E29" s="33"/>
    </row>
    <row r="30" spans="1:13" ht="14.25" x14ac:dyDescent="0.3">
      <c r="A30" s="102" t="s">
        <v>72</v>
      </c>
      <c r="B30" s="140">
        <v>3704</v>
      </c>
      <c r="C30" s="182">
        <v>2.8431508005956494</v>
      </c>
      <c r="D30" s="33"/>
    </row>
    <row r="31" spans="1:13" ht="14.25" x14ac:dyDescent="0.3">
      <c r="A31" s="102" t="s">
        <v>79</v>
      </c>
      <c r="B31" s="140">
        <v>4777</v>
      </c>
      <c r="C31" s="182">
        <v>3.6667741291699287</v>
      </c>
      <c r="D31" s="33"/>
      <c r="E31" s="33"/>
    </row>
    <row r="32" spans="1:13" ht="14.25" x14ac:dyDescent="0.3">
      <c r="A32" s="102" t="s">
        <v>73</v>
      </c>
      <c r="B32" s="140">
        <v>5042</v>
      </c>
      <c r="C32" s="182">
        <v>3.870185296059196</v>
      </c>
      <c r="D32" s="34"/>
      <c r="E32" s="34"/>
      <c r="F32" s="35"/>
      <c r="G32" s="35"/>
      <c r="H32" s="35"/>
      <c r="I32" s="35"/>
      <c r="J32" s="35"/>
      <c r="K32" s="35"/>
      <c r="L32" s="35"/>
      <c r="M32" s="35"/>
    </row>
    <row r="33" spans="1:5" ht="14.25" x14ac:dyDescent="0.3">
      <c r="A33" s="102" t="s">
        <v>20</v>
      </c>
      <c r="B33" s="140">
        <v>5102</v>
      </c>
      <c r="C33" s="182">
        <v>3.9162406546001631</v>
      </c>
      <c r="D33" s="33"/>
      <c r="E33" s="33"/>
    </row>
    <row r="34" spans="1:5" ht="14.25" x14ac:dyDescent="0.3">
      <c r="A34" s="102" t="s">
        <v>78</v>
      </c>
      <c r="B34" s="140">
        <v>6339</v>
      </c>
      <c r="C34" s="182">
        <v>4.8657486298530834</v>
      </c>
      <c r="D34" s="33"/>
      <c r="E34" s="33"/>
    </row>
    <row r="35" spans="1:5" ht="14.25" x14ac:dyDescent="0.3">
      <c r="A35" s="102" t="s">
        <v>81</v>
      </c>
      <c r="B35" s="140">
        <v>6790</v>
      </c>
      <c r="C35" s="182">
        <v>5.2119314082193462</v>
      </c>
      <c r="D35" s="33"/>
      <c r="E35" s="33"/>
    </row>
    <row r="36" spans="1:5" ht="14.25" x14ac:dyDescent="0.3">
      <c r="A36" s="102" t="s">
        <v>85</v>
      </c>
      <c r="B36" s="140">
        <v>6798</v>
      </c>
      <c r="C36" s="182">
        <v>5.218072122691475</v>
      </c>
      <c r="D36" s="33"/>
      <c r="E36" s="33"/>
    </row>
    <row r="37" spans="1:5" ht="14.25" x14ac:dyDescent="0.3">
      <c r="A37" s="102" t="s">
        <v>77</v>
      </c>
      <c r="B37" s="140">
        <v>7437</v>
      </c>
      <c r="C37" s="182">
        <v>5.7085616911527657</v>
      </c>
    </row>
    <row r="38" spans="1:5" ht="14.25" x14ac:dyDescent="0.3">
      <c r="A38" s="102" t="s">
        <v>80</v>
      </c>
      <c r="B38" s="140">
        <v>8667</v>
      </c>
      <c r="C38" s="182">
        <v>6.652696541242574</v>
      </c>
    </row>
    <row r="39" spans="1:5" ht="14.25" x14ac:dyDescent="0.3">
      <c r="A39" s="102" t="s">
        <v>82</v>
      </c>
      <c r="B39" s="140">
        <v>10799</v>
      </c>
      <c r="C39" s="182">
        <v>8.289196948064907</v>
      </c>
    </row>
    <row r="40" spans="1:5" ht="14.25" x14ac:dyDescent="0.3">
      <c r="A40" s="102" t="s">
        <v>75</v>
      </c>
      <c r="B40" s="140">
        <v>14306</v>
      </c>
      <c r="C40" s="182">
        <v>10.981132654784384</v>
      </c>
    </row>
    <row r="41" spans="1:5" ht="14.25" x14ac:dyDescent="0.3">
      <c r="A41" s="102" t="s">
        <v>83</v>
      </c>
      <c r="B41" s="140">
        <v>14931</v>
      </c>
      <c r="C41" s="182">
        <v>11.46087597291945</v>
      </c>
    </row>
    <row r="42" spans="1:5" ht="14.25" x14ac:dyDescent="0.3">
      <c r="A42" s="102" t="s">
        <v>19</v>
      </c>
      <c r="B42" s="140">
        <v>28642</v>
      </c>
      <c r="C42" s="182">
        <v>21.985292988839252</v>
      </c>
    </row>
    <row r="43" spans="1:5" ht="14.25" x14ac:dyDescent="0.3">
      <c r="A43" s="102" t="s">
        <v>0</v>
      </c>
      <c r="B43" s="140">
        <v>130278</v>
      </c>
      <c r="C43" s="182">
        <v>100</v>
      </c>
    </row>
  </sheetData>
  <sortState ref="A46:B62">
    <sortCondition ref="B46:B62"/>
  </sortState>
  <mergeCells count="2">
    <mergeCell ref="A1:G1"/>
    <mergeCell ref="A23:G23"/>
  </mergeCells>
  <phoneticPr fontId="6" type="noConversion"/>
  <pageMargins left="0.70866141732283472" right="0.56000000000000005" top="0.54" bottom="0.43" header="0.31496062992125984" footer="0.31496062992125984"/>
  <pageSetup paperSize="9" orientation="landscape" horizontalDpi="1200" verticalDpi="1200" r:id="rId1"/>
  <headerFooter>
    <oddFooter>&amp;Cwww.sisform.piemonte.it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rgb="FFC00000"/>
  </sheetPr>
  <dimension ref="A1:G17"/>
  <sheetViews>
    <sheetView showGridLines="0" zoomScaleNormal="100" workbookViewId="0">
      <selection sqref="A1:G1"/>
    </sheetView>
  </sheetViews>
  <sheetFormatPr defaultColWidth="8.7109375" defaultRowHeight="13.5" x14ac:dyDescent="0.3"/>
  <cols>
    <col min="1" max="1" width="22.140625" style="38" customWidth="1"/>
    <col min="2" max="3" width="13.28515625" style="37" customWidth="1"/>
    <col min="4" max="4" width="18.42578125" style="37" customWidth="1"/>
    <col min="5" max="5" width="17" style="36" customWidth="1"/>
    <col min="6" max="6" width="11.28515625" style="36" customWidth="1"/>
    <col min="7" max="7" width="8.28515625" style="36" customWidth="1"/>
    <col min="8" max="15" width="5.5703125" style="36" customWidth="1"/>
    <col min="16" max="16384" width="8.7109375" style="36"/>
  </cols>
  <sheetData>
    <row r="1" spans="1:7" ht="35.450000000000003" customHeight="1" x14ac:dyDescent="0.3">
      <c r="A1" s="229" t="s">
        <v>175</v>
      </c>
      <c r="B1" s="229"/>
      <c r="C1" s="229"/>
      <c r="D1" s="229"/>
      <c r="E1" s="229"/>
      <c r="F1" s="229"/>
      <c r="G1" s="229"/>
    </row>
    <row r="2" spans="1:7" ht="29.25" customHeight="1" x14ac:dyDescent="0.3">
      <c r="A2" s="235" t="s">
        <v>2</v>
      </c>
      <c r="B2" s="230" t="s">
        <v>48</v>
      </c>
      <c r="C2" s="231"/>
      <c r="D2" s="232"/>
      <c r="E2" s="227" t="s">
        <v>1</v>
      </c>
      <c r="F2" s="227" t="s">
        <v>3</v>
      </c>
    </row>
    <row r="3" spans="1:7" ht="39" customHeight="1" x14ac:dyDescent="0.3">
      <c r="A3" s="236"/>
      <c r="B3" s="156" t="s">
        <v>50</v>
      </c>
      <c r="C3" s="156" t="s">
        <v>142</v>
      </c>
      <c r="D3" s="156" t="s">
        <v>58</v>
      </c>
      <c r="E3" s="228"/>
      <c r="F3" s="233"/>
    </row>
    <row r="4" spans="1:7" x14ac:dyDescent="0.3">
      <c r="A4" s="135" t="s">
        <v>18</v>
      </c>
      <c r="B4" s="170">
        <v>49922</v>
      </c>
      <c r="C4" s="170">
        <v>17899</v>
      </c>
      <c r="D4" s="170">
        <v>11854</v>
      </c>
      <c r="E4" s="170">
        <v>569</v>
      </c>
      <c r="F4" s="170">
        <v>80244</v>
      </c>
    </row>
    <row r="5" spans="1:7" x14ac:dyDescent="0.3">
      <c r="A5" s="135" t="s">
        <v>17</v>
      </c>
      <c r="B5" s="170">
        <v>20535</v>
      </c>
      <c r="C5" s="170">
        <v>13644</v>
      </c>
      <c r="D5" s="170">
        <v>0</v>
      </c>
      <c r="E5" s="170">
        <v>152</v>
      </c>
      <c r="F5" s="170">
        <v>34331</v>
      </c>
    </row>
    <row r="6" spans="1:7" x14ac:dyDescent="0.3">
      <c r="A6" s="135" t="s">
        <v>15</v>
      </c>
      <c r="B6" s="170">
        <v>10407</v>
      </c>
      <c r="C6" s="170">
        <v>1743</v>
      </c>
      <c r="D6" s="170">
        <v>3051</v>
      </c>
      <c r="E6" s="170">
        <v>34</v>
      </c>
      <c r="F6" s="170">
        <v>15235</v>
      </c>
    </row>
    <row r="7" spans="1:7" x14ac:dyDescent="0.3">
      <c r="A7" s="135" t="s">
        <v>4</v>
      </c>
      <c r="B7" s="171">
        <v>356</v>
      </c>
      <c r="C7" s="171">
        <v>112</v>
      </c>
      <c r="D7" s="171">
        <v>0</v>
      </c>
      <c r="E7" s="171"/>
      <c r="F7" s="170">
        <v>468</v>
      </c>
    </row>
    <row r="8" spans="1:7" x14ac:dyDescent="0.3">
      <c r="A8" s="135" t="s">
        <v>3</v>
      </c>
      <c r="B8" s="170">
        <v>81220</v>
      </c>
      <c r="C8" s="170">
        <v>33398</v>
      </c>
      <c r="D8" s="170">
        <v>14905</v>
      </c>
      <c r="E8" s="170">
        <v>755</v>
      </c>
      <c r="F8" s="170">
        <v>130278</v>
      </c>
    </row>
    <row r="9" spans="1:7" ht="39" customHeight="1" x14ac:dyDescent="0.3">
      <c r="A9" s="162" t="s">
        <v>41</v>
      </c>
      <c r="B9" s="156" t="s">
        <v>50</v>
      </c>
      <c r="C9" s="156" t="s">
        <v>142</v>
      </c>
      <c r="D9" s="156" t="s">
        <v>58</v>
      </c>
      <c r="E9" s="156" t="s">
        <v>1</v>
      </c>
      <c r="F9" s="136" t="s">
        <v>25</v>
      </c>
    </row>
    <row r="10" spans="1:7" x14ac:dyDescent="0.3">
      <c r="A10" s="135" t="s">
        <v>18</v>
      </c>
      <c r="B10" s="169">
        <f>B4/$F4*100</f>
        <v>62.212751109117193</v>
      </c>
      <c r="C10" s="169">
        <f t="shared" ref="C10:F10" si="0">C4/$F4*100</f>
        <v>22.305717561437614</v>
      </c>
      <c r="D10" s="169">
        <f t="shared" si="0"/>
        <v>14.772444045660734</v>
      </c>
      <c r="E10" s="169">
        <f t="shared" si="0"/>
        <v>0.7090872837844574</v>
      </c>
      <c r="F10" s="169">
        <f t="shared" si="0"/>
        <v>100</v>
      </c>
    </row>
    <row r="11" spans="1:7" x14ac:dyDescent="0.3">
      <c r="A11" s="135" t="s">
        <v>17</v>
      </c>
      <c r="B11" s="169">
        <f t="shared" ref="B11:F11" si="1">B5/$F5*100</f>
        <v>59.814744691386792</v>
      </c>
      <c r="C11" s="169">
        <f t="shared" si="1"/>
        <v>39.742506772304914</v>
      </c>
      <c r="D11" s="169">
        <f t="shared" si="1"/>
        <v>0</v>
      </c>
      <c r="E11" s="169">
        <f t="shared" si="1"/>
        <v>0.44274853630829275</v>
      </c>
      <c r="F11" s="169">
        <f t="shared" si="1"/>
        <v>100</v>
      </c>
    </row>
    <row r="12" spans="1:7" x14ac:dyDescent="0.3">
      <c r="A12" s="135" t="s">
        <v>15</v>
      </c>
      <c r="B12" s="169">
        <f t="shared" ref="B12:F12" si="2">B6/$F6*100</f>
        <v>68.309812930751562</v>
      </c>
      <c r="C12" s="169">
        <f t="shared" si="2"/>
        <v>11.440761404660321</v>
      </c>
      <c r="D12" s="169">
        <f t="shared" si="2"/>
        <v>20.026255333114541</v>
      </c>
      <c r="E12" s="169">
        <f t="shared" si="2"/>
        <v>0.22317033147358059</v>
      </c>
      <c r="F12" s="169">
        <f t="shared" si="2"/>
        <v>100</v>
      </c>
    </row>
    <row r="13" spans="1:7" x14ac:dyDescent="0.3">
      <c r="A13" s="135" t="s">
        <v>4</v>
      </c>
      <c r="B13" s="169">
        <f t="shared" ref="B13:F13" si="3">B7/$F7*100</f>
        <v>76.068376068376068</v>
      </c>
      <c r="C13" s="169">
        <f t="shared" si="3"/>
        <v>23.931623931623932</v>
      </c>
      <c r="D13" s="169">
        <f t="shared" si="3"/>
        <v>0</v>
      </c>
      <c r="E13" s="169">
        <f t="shared" si="3"/>
        <v>0</v>
      </c>
      <c r="F13" s="169">
        <f t="shared" si="3"/>
        <v>100</v>
      </c>
    </row>
    <row r="14" spans="1:7" x14ac:dyDescent="0.3">
      <c r="A14" s="135" t="s">
        <v>3</v>
      </c>
      <c r="B14" s="169">
        <f t="shared" ref="B14:F14" si="4">B8/$F8*100</f>
        <v>62.343603678287977</v>
      </c>
      <c r="C14" s="169">
        <f t="shared" si="4"/>
        <v>25.635947742519843</v>
      </c>
      <c r="D14" s="169">
        <f t="shared" si="4"/>
        <v>11.440918650885031</v>
      </c>
      <c r="E14" s="169">
        <f t="shared" si="4"/>
        <v>0.57952992830715855</v>
      </c>
      <c r="F14" s="169">
        <f t="shared" si="4"/>
        <v>100</v>
      </c>
    </row>
    <row r="15" spans="1:7" ht="29.25" customHeight="1" x14ac:dyDescent="0.3">
      <c r="A15" s="234" t="s">
        <v>172</v>
      </c>
      <c r="B15" s="234"/>
      <c r="C15" s="234"/>
      <c r="D15" s="234"/>
      <c r="E15" s="234"/>
      <c r="F15" s="234"/>
    </row>
    <row r="16" spans="1:7" x14ac:dyDescent="0.3">
      <c r="A16" s="36"/>
      <c r="B16" s="36"/>
      <c r="C16" s="36"/>
      <c r="D16" s="36"/>
    </row>
    <row r="17" spans="1:4" x14ac:dyDescent="0.3">
      <c r="A17" s="36"/>
      <c r="B17" s="36"/>
      <c r="C17" s="36"/>
      <c r="D17" s="36"/>
    </row>
  </sheetData>
  <mergeCells count="6">
    <mergeCell ref="E2:E3"/>
    <mergeCell ref="A1:G1"/>
    <mergeCell ref="B2:D2"/>
    <mergeCell ref="F2:F3"/>
    <mergeCell ref="A15:F15"/>
    <mergeCell ref="A2:A3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22"/>
  <sheetViews>
    <sheetView showGridLines="0" zoomScaleNormal="100" workbookViewId="0">
      <selection sqref="A1:C1"/>
    </sheetView>
  </sheetViews>
  <sheetFormatPr defaultColWidth="8.7109375" defaultRowHeight="13.5" x14ac:dyDescent="0.3"/>
  <cols>
    <col min="1" max="1" width="27.85546875" style="41" customWidth="1"/>
    <col min="2" max="3" width="25" style="41" customWidth="1"/>
    <col min="4" max="6" width="5.5703125" style="41" customWidth="1"/>
    <col min="7" max="7" width="7" style="41" bestFit="1" customWidth="1"/>
    <col min="8" max="15" width="5.5703125" style="41" customWidth="1"/>
    <col min="16" max="32" width="1.42578125" style="41" customWidth="1"/>
    <col min="33" max="16384" width="8.7109375" style="41"/>
  </cols>
  <sheetData>
    <row r="1" spans="1:7" ht="34.5" customHeight="1" x14ac:dyDescent="0.3">
      <c r="A1" s="229" t="s">
        <v>176</v>
      </c>
      <c r="B1" s="229"/>
      <c r="C1" s="229"/>
      <c r="D1" s="40"/>
    </row>
    <row r="2" spans="1:7" ht="22.7" customHeight="1" x14ac:dyDescent="0.3">
      <c r="A2" s="160" t="s">
        <v>86</v>
      </c>
      <c r="B2" s="158" t="s">
        <v>145</v>
      </c>
      <c r="C2" s="159" t="s">
        <v>112</v>
      </c>
    </row>
    <row r="3" spans="1:7" ht="14.25" x14ac:dyDescent="0.3">
      <c r="A3" s="42" t="s">
        <v>11</v>
      </c>
      <c r="B3" s="141">
        <v>104704</v>
      </c>
      <c r="C3" s="183">
        <v>80.369671011222152</v>
      </c>
      <c r="F3"/>
      <c r="G3"/>
    </row>
    <row r="4" spans="1:7" ht="14.25" x14ac:dyDescent="0.3">
      <c r="A4" s="42" t="s">
        <v>12</v>
      </c>
      <c r="B4" s="141">
        <v>8601</v>
      </c>
      <c r="C4" s="183">
        <v>6.6020356468475105</v>
      </c>
      <c r="F4"/>
      <c r="G4"/>
    </row>
    <row r="5" spans="1:7" ht="14.25" x14ac:dyDescent="0.3">
      <c r="A5" s="42" t="s">
        <v>13</v>
      </c>
      <c r="B5" s="141">
        <v>4616</v>
      </c>
      <c r="C5" s="183">
        <v>3.5431922504183357</v>
      </c>
      <c r="F5"/>
      <c r="G5"/>
    </row>
    <row r="6" spans="1:7" ht="14.25" x14ac:dyDescent="0.3">
      <c r="A6" s="42" t="s">
        <v>56</v>
      </c>
      <c r="B6" s="141">
        <v>3406</v>
      </c>
      <c r="C6" s="183">
        <v>2.6144091865088503</v>
      </c>
      <c r="F6"/>
      <c r="G6"/>
    </row>
    <row r="7" spans="1:7" ht="14.25" x14ac:dyDescent="0.3">
      <c r="A7" s="42" t="s">
        <v>14</v>
      </c>
      <c r="B7" s="141">
        <v>1749</v>
      </c>
      <c r="C7" s="183">
        <v>1.3425137014691659</v>
      </c>
      <c r="F7"/>
      <c r="G7"/>
    </row>
    <row r="8" spans="1:7" ht="14.25" x14ac:dyDescent="0.3">
      <c r="A8" s="42" t="s">
        <v>16</v>
      </c>
      <c r="B8" s="141">
        <v>1326</v>
      </c>
      <c r="C8" s="183">
        <v>1.0178234237553538</v>
      </c>
      <c r="F8"/>
      <c r="G8"/>
    </row>
    <row r="9" spans="1:7" ht="14.25" x14ac:dyDescent="0.3">
      <c r="A9" s="116" t="s">
        <v>57</v>
      </c>
      <c r="B9" s="141">
        <v>1310</v>
      </c>
      <c r="C9" s="183">
        <v>1.0055419948110962</v>
      </c>
      <c r="F9"/>
      <c r="G9"/>
    </row>
    <row r="10" spans="1:7" ht="14.25" x14ac:dyDescent="0.3">
      <c r="A10" s="42" t="s">
        <v>6</v>
      </c>
      <c r="B10" s="141">
        <v>1289</v>
      </c>
      <c r="C10" s="183">
        <v>0.98942261932175812</v>
      </c>
      <c r="F10"/>
      <c r="G10"/>
    </row>
    <row r="11" spans="1:7" ht="14.25" x14ac:dyDescent="0.3">
      <c r="A11" s="42" t="s">
        <v>8</v>
      </c>
      <c r="B11" s="141">
        <v>1280</v>
      </c>
      <c r="C11" s="183">
        <v>0.98251431554061319</v>
      </c>
      <c r="F11"/>
      <c r="G11"/>
    </row>
    <row r="12" spans="1:7" ht="14.25" x14ac:dyDescent="0.3">
      <c r="A12" s="42" t="s">
        <v>146</v>
      </c>
      <c r="B12" s="141">
        <v>855</v>
      </c>
      <c r="C12" s="183">
        <v>0.65628885920876889</v>
      </c>
      <c r="F12"/>
      <c r="G12"/>
    </row>
    <row r="13" spans="1:7" ht="14.25" x14ac:dyDescent="0.3">
      <c r="A13" s="42" t="s">
        <v>87</v>
      </c>
      <c r="B13" s="141">
        <v>468</v>
      </c>
      <c r="C13" s="183">
        <v>0.35923179661953669</v>
      </c>
      <c r="F13"/>
      <c r="G13"/>
    </row>
    <row r="14" spans="1:7" ht="14.25" x14ac:dyDescent="0.3">
      <c r="A14" s="42" t="s">
        <v>7</v>
      </c>
      <c r="B14" s="141">
        <v>268</v>
      </c>
      <c r="C14" s="183">
        <v>0.20571393481631589</v>
      </c>
      <c r="F14"/>
      <c r="G14"/>
    </row>
    <row r="15" spans="1:7" ht="14.25" x14ac:dyDescent="0.3">
      <c r="A15" s="42" t="s">
        <v>5</v>
      </c>
      <c r="B15" s="141">
        <v>175</v>
      </c>
      <c r="C15" s="183">
        <v>0.13432812907781821</v>
      </c>
      <c r="F15"/>
      <c r="G15"/>
    </row>
    <row r="16" spans="1:7" ht="14.25" x14ac:dyDescent="0.3">
      <c r="A16" s="42" t="s">
        <v>147</v>
      </c>
      <c r="B16" s="141">
        <v>140</v>
      </c>
      <c r="C16" s="183">
        <v>0.10746250326225455</v>
      </c>
      <c r="F16"/>
      <c r="G16"/>
    </row>
    <row r="17" spans="1:7" ht="14.25" x14ac:dyDescent="0.3">
      <c r="A17" s="42" t="s">
        <v>161</v>
      </c>
      <c r="B17" s="141">
        <v>91</v>
      </c>
      <c r="C17" s="183">
        <v>6.9850627120465469E-2</v>
      </c>
      <c r="F17"/>
      <c r="G17"/>
    </row>
    <row r="18" spans="1:7" ht="14.25" x14ac:dyDescent="0.3">
      <c r="A18" s="103" t="s">
        <v>40</v>
      </c>
      <c r="B18" s="176">
        <v>130278</v>
      </c>
      <c r="C18" s="183">
        <v>100</v>
      </c>
      <c r="F18"/>
      <c r="G18"/>
    </row>
    <row r="19" spans="1:7" ht="26.45" customHeight="1" x14ac:dyDescent="0.3">
      <c r="A19" s="237" t="s">
        <v>172</v>
      </c>
      <c r="B19" s="237"/>
      <c r="C19" s="237"/>
    </row>
    <row r="20" spans="1:7" ht="20.25" customHeight="1" x14ac:dyDescent="0.3">
      <c r="A20" s="238" t="s">
        <v>151</v>
      </c>
      <c r="B20" s="238"/>
      <c r="C20" s="238"/>
    </row>
    <row r="21" spans="1:7" x14ac:dyDescent="0.3">
      <c r="A21" s="43"/>
    </row>
    <row r="22" spans="1:7" x14ac:dyDescent="0.3">
      <c r="A22" s="43"/>
    </row>
  </sheetData>
  <sortState ref="A25:B39">
    <sortCondition descending="1" ref="B25:B39"/>
  </sortState>
  <mergeCells count="3">
    <mergeCell ref="A1:C1"/>
    <mergeCell ref="A19:C19"/>
    <mergeCell ref="A20:C20"/>
  </mergeCells>
  <phoneticPr fontId="6" type="noConversion"/>
  <pageMargins left="0.70866141732283472" right="0.56000000000000005" top="0.54" bottom="0.43" header="0.31496062992125984" footer="0.31496062992125984"/>
  <pageSetup paperSize="9" orientation="portrait" horizontalDpi="300" verticalDpi="1200" r:id="rId1"/>
  <headerFooter>
    <oddFooter>&amp;Cwww.sisform.piemonte.it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rgb="FFC00000"/>
  </sheetPr>
  <dimension ref="A1:K30"/>
  <sheetViews>
    <sheetView showGridLines="0" zoomScaleNormal="100" workbookViewId="0">
      <selection sqref="A1:E1"/>
    </sheetView>
  </sheetViews>
  <sheetFormatPr defaultColWidth="8.7109375" defaultRowHeight="13.5" x14ac:dyDescent="0.3"/>
  <cols>
    <col min="1" max="1" width="21.42578125" style="4" customWidth="1"/>
    <col min="2" max="2" width="12.140625" style="4" customWidth="1"/>
    <col min="3" max="3" width="12.42578125" style="4" customWidth="1"/>
    <col min="4" max="4" width="12.85546875" style="4" customWidth="1"/>
    <col min="5" max="5" width="13.85546875" style="4" customWidth="1"/>
    <col min="6" max="6" width="14.85546875" style="4" customWidth="1"/>
    <col min="7" max="7" width="11.28515625" style="4" customWidth="1"/>
    <col min="8" max="14" width="5.5703125" style="4" customWidth="1"/>
    <col min="15" max="16384" width="8.7109375" style="4"/>
  </cols>
  <sheetData>
    <row r="1" spans="1:11" ht="45.75" customHeight="1" x14ac:dyDescent="0.3">
      <c r="A1" s="225" t="s">
        <v>178</v>
      </c>
      <c r="B1" s="225"/>
      <c r="C1" s="225"/>
      <c r="D1" s="225"/>
      <c r="E1" s="225"/>
      <c r="F1" s="8"/>
      <c r="G1" s="44"/>
      <c r="H1" s="44"/>
      <c r="I1" s="44"/>
      <c r="J1" s="44"/>
    </row>
    <row r="2" spans="1:11" ht="42" customHeight="1" x14ac:dyDescent="0.3">
      <c r="A2" s="164" t="s">
        <v>113</v>
      </c>
      <c r="B2" s="163" t="s">
        <v>18</v>
      </c>
      <c r="C2" s="163" t="s">
        <v>17</v>
      </c>
      <c r="D2" s="163" t="s">
        <v>15</v>
      </c>
      <c r="E2" s="163" t="s">
        <v>4</v>
      </c>
      <c r="F2" s="163" t="s">
        <v>3</v>
      </c>
      <c r="G2" s="45"/>
      <c r="H2" s="45"/>
      <c r="I2" s="44"/>
      <c r="J2" s="44"/>
      <c r="K2" s="44"/>
    </row>
    <row r="3" spans="1:11" ht="12" customHeight="1" x14ac:dyDescent="0.3">
      <c r="A3" s="47" t="s">
        <v>9</v>
      </c>
      <c r="B3" s="104">
        <v>376</v>
      </c>
      <c r="C3" s="105">
        <v>715</v>
      </c>
      <c r="D3" s="104">
        <v>15</v>
      </c>
      <c r="E3" s="104">
        <v>2</v>
      </c>
      <c r="F3" s="104">
        <v>1108</v>
      </c>
      <c r="G3" s="46"/>
      <c r="H3" s="46"/>
    </row>
    <row r="4" spans="1:11" ht="12" customHeight="1" x14ac:dyDescent="0.3">
      <c r="A4" s="48" t="s">
        <v>36</v>
      </c>
      <c r="B4" s="104">
        <v>439</v>
      </c>
      <c r="C4" s="104">
        <v>579</v>
      </c>
      <c r="D4" s="104">
        <v>24</v>
      </c>
      <c r="E4" s="104"/>
      <c r="F4" s="104">
        <v>1042</v>
      </c>
      <c r="G4" s="46"/>
      <c r="H4" s="46"/>
    </row>
    <row r="5" spans="1:11" ht="12" customHeight="1" x14ac:dyDescent="0.3">
      <c r="A5" s="48" t="s">
        <v>37</v>
      </c>
      <c r="B5" s="104">
        <v>957</v>
      </c>
      <c r="C5" s="104">
        <v>668</v>
      </c>
      <c r="D5" s="104">
        <v>67</v>
      </c>
      <c r="E5" s="104">
        <v>3</v>
      </c>
      <c r="F5" s="104">
        <v>1695</v>
      </c>
      <c r="G5" s="46"/>
      <c r="H5" s="46"/>
    </row>
    <row r="6" spans="1:11" x14ac:dyDescent="0.3">
      <c r="A6" s="48" t="s">
        <v>33</v>
      </c>
      <c r="B6" s="104">
        <v>691</v>
      </c>
      <c r="C6" s="104">
        <v>939</v>
      </c>
      <c r="D6" s="104">
        <v>42</v>
      </c>
      <c r="E6" s="104">
        <v>7</v>
      </c>
      <c r="F6" s="104">
        <v>1679</v>
      </c>
    </row>
    <row r="7" spans="1:11" x14ac:dyDescent="0.3">
      <c r="A7" s="48" t="s">
        <v>162</v>
      </c>
      <c r="B7" s="104">
        <v>556</v>
      </c>
      <c r="C7" s="104">
        <v>385</v>
      </c>
      <c r="D7" s="104">
        <v>35</v>
      </c>
      <c r="E7" s="104">
        <v>13</v>
      </c>
      <c r="F7" s="104">
        <v>989</v>
      </c>
    </row>
    <row r="8" spans="1:11" x14ac:dyDescent="0.3">
      <c r="A8" s="48" t="s">
        <v>88</v>
      </c>
      <c r="B8" s="104">
        <v>1754</v>
      </c>
      <c r="C8" s="104">
        <v>2841</v>
      </c>
      <c r="D8" s="104">
        <v>220</v>
      </c>
      <c r="E8" s="104">
        <v>105</v>
      </c>
      <c r="F8" s="104">
        <v>4920</v>
      </c>
    </row>
    <row r="9" spans="1:11" x14ac:dyDescent="0.3">
      <c r="A9" s="48" t="s">
        <v>114</v>
      </c>
      <c r="B9" s="104">
        <v>230</v>
      </c>
      <c r="C9" s="104">
        <v>159</v>
      </c>
      <c r="D9" s="104">
        <v>8</v>
      </c>
      <c r="E9" s="104">
        <v>3</v>
      </c>
      <c r="F9" s="104">
        <v>400</v>
      </c>
    </row>
    <row r="10" spans="1:11" x14ac:dyDescent="0.3">
      <c r="A10" s="48" t="s">
        <v>32</v>
      </c>
      <c r="B10" s="104">
        <v>614</v>
      </c>
      <c r="C10" s="104">
        <v>813</v>
      </c>
      <c r="D10" s="106">
        <v>22</v>
      </c>
      <c r="E10" s="106">
        <v>26</v>
      </c>
      <c r="F10" s="104">
        <v>1475</v>
      </c>
    </row>
    <row r="11" spans="1:11" x14ac:dyDescent="0.3">
      <c r="A11" s="48" t="s">
        <v>26</v>
      </c>
      <c r="B11" s="104">
        <v>2072</v>
      </c>
      <c r="C11" s="104">
        <v>928</v>
      </c>
      <c r="D11" s="105">
        <v>96</v>
      </c>
      <c r="E11" s="105">
        <v>26</v>
      </c>
      <c r="F11" s="104">
        <v>3122</v>
      </c>
    </row>
    <row r="12" spans="1:11" x14ac:dyDescent="0.3">
      <c r="A12" s="48" t="s">
        <v>27</v>
      </c>
      <c r="B12" s="104">
        <v>1964</v>
      </c>
      <c r="C12" s="104">
        <v>550</v>
      </c>
      <c r="D12" s="104">
        <v>3514</v>
      </c>
      <c r="E12" s="104">
        <v>65</v>
      </c>
      <c r="F12" s="104">
        <v>6093</v>
      </c>
    </row>
    <row r="13" spans="1:11" x14ac:dyDescent="0.3">
      <c r="A13" s="48" t="s">
        <v>29</v>
      </c>
      <c r="B13" s="104">
        <v>327</v>
      </c>
      <c r="C13" s="104">
        <v>407</v>
      </c>
      <c r="D13" s="104">
        <v>9</v>
      </c>
      <c r="E13" s="104">
        <v>5</v>
      </c>
      <c r="F13" s="104">
        <v>748</v>
      </c>
    </row>
    <row r="14" spans="1:11" x14ac:dyDescent="0.3">
      <c r="A14" s="48" t="s">
        <v>34</v>
      </c>
      <c r="B14" s="104">
        <v>128</v>
      </c>
      <c r="C14" s="104">
        <v>247</v>
      </c>
      <c r="D14" s="104">
        <v>8</v>
      </c>
      <c r="E14" s="104"/>
      <c r="F14" s="104">
        <v>383</v>
      </c>
    </row>
    <row r="15" spans="1:11" x14ac:dyDescent="0.3">
      <c r="A15" s="48" t="s">
        <v>24</v>
      </c>
      <c r="B15" s="104">
        <v>61054</v>
      </c>
      <c r="C15" s="104">
        <v>16403</v>
      </c>
      <c r="D15" s="104">
        <v>10600</v>
      </c>
      <c r="E15" s="104">
        <v>146</v>
      </c>
      <c r="F15" s="104">
        <v>88203</v>
      </c>
    </row>
    <row r="16" spans="1:11" x14ac:dyDescent="0.3">
      <c r="A16" s="48" t="s">
        <v>35</v>
      </c>
      <c r="B16" s="104">
        <v>2247</v>
      </c>
      <c r="C16" s="104">
        <v>3281</v>
      </c>
      <c r="D16" s="104">
        <v>95</v>
      </c>
      <c r="E16" s="104">
        <v>9</v>
      </c>
      <c r="F16" s="104">
        <v>5632</v>
      </c>
    </row>
    <row r="17" spans="1:6" x14ac:dyDescent="0.3">
      <c r="A17" s="102" t="s">
        <v>39</v>
      </c>
      <c r="B17" s="104">
        <v>948</v>
      </c>
      <c r="C17" s="104">
        <v>739</v>
      </c>
      <c r="D17" s="104">
        <v>20</v>
      </c>
      <c r="E17" s="104">
        <v>4</v>
      </c>
      <c r="F17" s="104">
        <v>1711</v>
      </c>
    </row>
    <row r="18" spans="1:6" x14ac:dyDescent="0.3">
      <c r="A18" s="102" t="s">
        <v>38</v>
      </c>
      <c r="B18" s="104">
        <v>2715</v>
      </c>
      <c r="C18" s="104">
        <v>3304</v>
      </c>
      <c r="D18" s="104">
        <v>333</v>
      </c>
      <c r="E18" s="104">
        <v>8</v>
      </c>
      <c r="F18" s="104">
        <v>6360</v>
      </c>
    </row>
    <row r="19" spans="1:6" x14ac:dyDescent="0.3">
      <c r="A19" s="102" t="s">
        <v>30</v>
      </c>
      <c r="B19" s="104">
        <v>686</v>
      </c>
      <c r="C19" s="104">
        <v>391</v>
      </c>
      <c r="D19" s="104">
        <v>13</v>
      </c>
      <c r="E19" s="104">
        <v>12</v>
      </c>
      <c r="F19" s="104">
        <v>1102</v>
      </c>
    </row>
    <row r="20" spans="1:6" x14ac:dyDescent="0.3">
      <c r="A20" s="102" t="s">
        <v>115</v>
      </c>
      <c r="B20" s="104">
        <v>218</v>
      </c>
      <c r="C20" s="104">
        <v>89</v>
      </c>
      <c r="D20" s="104">
        <v>14</v>
      </c>
      <c r="E20" s="104">
        <v>7</v>
      </c>
      <c r="F20" s="104">
        <v>328</v>
      </c>
    </row>
    <row r="21" spans="1:6" x14ac:dyDescent="0.3">
      <c r="A21" s="102" t="s">
        <v>31</v>
      </c>
      <c r="B21" s="104">
        <v>190</v>
      </c>
      <c r="C21" s="104">
        <v>245</v>
      </c>
      <c r="D21" s="104">
        <v>1</v>
      </c>
      <c r="E21" s="104">
        <v>1</v>
      </c>
      <c r="F21" s="104">
        <v>437</v>
      </c>
    </row>
    <row r="22" spans="1:6" x14ac:dyDescent="0.3">
      <c r="A22" s="102" t="s">
        <v>42</v>
      </c>
      <c r="B22" s="104">
        <v>1385</v>
      </c>
      <c r="C22" s="104">
        <v>301</v>
      </c>
      <c r="D22" s="104">
        <v>57</v>
      </c>
      <c r="E22" s="104">
        <v>5</v>
      </c>
      <c r="F22" s="104">
        <v>1748</v>
      </c>
    </row>
    <row r="23" spans="1:6" x14ac:dyDescent="0.3">
      <c r="A23" s="48" t="s">
        <v>28</v>
      </c>
      <c r="B23" s="104">
        <v>692</v>
      </c>
      <c r="C23" s="104">
        <v>347</v>
      </c>
      <c r="D23" s="104">
        <v>42</v>
      </c>
      <c r="E23" s="104">
        <v>21</v>
      </c>
      <c r="F23" s="104">
        <v>1102</v>
      </c>
    </row>
    <row r="24" spans="1:6" x14ac:dyDescent="0.3">
      <c r="A24" s="102" t="s">
        <v>3</v>
      </c>
      <c r="B24" s="104">
        <v>80243</v>
      </c>
      <c r="C24" s="104">
        <v>34331</v>
      </c>
      <c r="D24" s="104">
        <v>15235</v>
      </c>
      <c r="E24" s="104">
        <v>468</v>
      </c>
      <c r="F24" s="104">
        <v>130277</v>
      </c>
    </row>
    <row r="25" spans="1:6" ht="14.25" x14ac:dyDescent="0.3">
      <c r="A25" s="239" t="s">
        <v>89</v>
      </c>
      <c r="B25" s="240"/>
      <c r="C25" s="240"/>
      <c r="D25" s="240"/>
      <c r="E25" s="240"/>
      <c r="F25" s="240"/>
    </row>
    <row r="26" spans="1:6" x14ac:dyDescent="0.3">
      <c r="A26" s="102" t="s">
        <v>90</v>
      </c>
      <c r="B26" s="182">
        <v>75.16373664253706</v>
      </c>
      <c r="C26" s="182">
        <v>47.283157014787697</v>
      </c>
      <c r="D26" s="182">
        <v>72.887299731829742</v>
      </c>
      <c r="E26" s="182">
        <v>31.330472103004293</v>
      </c>
      <c r="F26" s="182">
        <v>67.367560796773802</v>
      </c>
    </row>
    <row r="27" spans="1:6" x14ac:dyDescent="0.3">
      <c r="A27" s="102" t="s">
        <v>91</v>
      </c>
      <c r="B27" s="182">
        <v>22.676909440094548</v>
      </c>
      <c r="C27" s="182">
        <v>44.527399037214266</v>
      </c>
      <c r="D27" s="182">
        <v>25.599944990717191</v>
      </c>
      <c r="E27" s="182">
        <v>46.137339055793987</v>
      </c>
      <c r="F27" s="182">
        <v>28.87464866185995</v>
      </c>
    </row>
    <row r="28" spans="1:6" x14ac:dyDescent="0.3">
      <c r="A28" s="102" t="s">
        <v>92</v>
      </c>
      <c r="B28" s="182">
        <v>2.1593539173683949</v>
      </c>
      <c r="C28" s="182">
        <v>8.1894439479980399</v>
      </c>
      <c r="D28" s="182">
        <v>1.5127552774530701</v>
      </c>
      <c r="E28" s="182">
        <v>22.532188841201716</v>
      </c>
      <c r="F28" s="182">
        <v>3.7577905413662473</v>
      </c>
    </row>
    <row r="29" spans="1:6" ht="29.25" customHeight="1" x14ac:dyDescent="0.3">
      <c r="A29" s="237" t="s">
        <v>172</v>
      </c>
      <c r="B29" s="237"/>
      <c r="C29" s="237"/>
      <c r="D29" s="237"/>
      <c r="E29" s="237"/>
    </row>
    <row r="30" spans="1:6" s="41" customFormat="1" ht="36.75" customHeight="1" x14ac:dyDescent="0.3">
      <c r="A30" s="238" t="s">
        <v>177</v>
      </c>
      <c r="B30" s="238"/>
      <c r="C30" s="238"/>
      <c r="D30" s="212"/>
      <c r="E30" s="212"/>
      <c r="F30" s="212"/>
    </row>
  </sheetData>
  <mergeCells count="4">
    <mergeCell ref="A1:E1"/>
    <mergeCell ref="A29:E29"/>
    <mergeCell ref="A25:F25"/>
    <mergeCell ref="A30:F30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300" verticalDpi="300" r:id="rId1"/>
  <headerFooter>
    <oddFooter>&amp;Cwww.sisform.piemonte.it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tabColor rgb="FFC00000"/>
  </sheetPr>
  <dimension ref="A1:P50"/>
  <sheetViews>
    <sheetView showGridLines="0" zoomScaleNormal="100" workbookViewId="0">
      <selection sqref="A1:I1"/>
    </sheetView>
  </sheetViews>
  <sheetFormatPr defaultColWidth="8.7109375" defaultRowHeight="13.5" x14ac:dyDescent="0.3"/>
  <cols>
    <col min="1" max="1" width="19.28515625" style="39" customWidth="1"/>
    <col min="2" max="3" width="9" style="39" customWidth="1"/>
    <col min="4" max="4" width="8.85546875" style="39" customWidth="1"/>
    <col min="5" max="5" width="7.28515625" style="39" customWidth="1"/>
    <col min="6" max="6" width="7.7109375" style="39" customWidth="1"/>
    <col min="7" max="7" width="8.140625" style="39" customWidth="1"/>
    <col min="8" max="9" width="9" style="39" customWidth="1"/>
    <col min="10" max="13" width="5.5703125" style="39" customWidth="1"/>
    <col min="14" max="16384" width="8.7109375" style="39"/>
  </cols>
  <sheetData>
    <row r="1" spans="1:9" ht="41.25" customHeight="1" x14ac:dyDescent="0.3">
      <c r="A1" s="225" t="s">
        <v>155</v>
      </c>
      <c r="B1" s="225"/>
      <c r="C1" s="225"/>
      <c r="D1" s="225"/>
      <c r="E1" s="225"/>
      <c r="F1" s="225"/>
      <c r="G1" s="225"/>
      <c r="H1" s="225"/>
      <c r="I1" s="225"/>
    </row>
    <row r="2" spans="1:9" x14ac:dyDescent="0.3">
      <c r="A2" s="4" t="s">
        <v>182</v>
      </c>
    </row>
    <row r="24" spans="1:16" x14ac:dyDescent="0.3">
      <c r="A24" s="4" t="s">
        <v>183</v>
      </c>
    </row>
    <row r="25" spans="1:16" ht="33" customHeight="1" x14ac:dyDescent="0.3">
      <c r="A25" s="241" t="s">
        <v>153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</row>
    <row r="27" spans="1:16" ht="18.75" customHeight="1" x14ac:dyDescent="0.3">
      <c r="A27" s="102" t="s">
        <v>93</v>
      </c>
      <c r="B27" s="166" t="s">
        <v>180</v>
      </c>
      <c r="C27" s="166" t="s">
        <v>164</v>
      </c>
      <c r="D27" s="166" t="s">
        <v>152</v>
      </c>
      <c r="E27" s="166" t="s">
        <v>148</v>
      </c>
    </row>
    <row r="28" spans="1:16" x14ac:dyDescent="0.3">
      <c r="A28" s="102" t="s">
        <v>9</v>
      </c>
      <c r="B28" s="48">
        <v>55.1</v>
      </c>
      <c r="C28" s="48">
        <v>53.041927877149597</v>
      </c>
      <c r="D28" s="48">
        <v>50.303336136809641</v>
      </c>
      <c r="E28" s="48">
        <v>49.494882360760336</v>
      </c>
    </row>
    <row r="29" spans="1:16" x14ac:dyDescent="0.3">
      <c r="A29" s="102" t="s">
        <v>36</v>
      </c>
      <c r="B29" s="48">
        <v>54.6</v>
      </c>
      <c r="C29" s="48">
        <v>52.465141266391548</v>
      </c>
      <c r="D29" s="48">
        <v>50.608815361610212</v>
      </c>
      <c r="E29" s="48">
        <v>49.77137314673687</v>
      </c>
    </row>
    <row r="30" spans="1:16" x14ac:dyDescent="0.3">
      <c r="A30" s="102" t="s">
        <v>34</v>
      </c>
      <c r="B30" s="48">
        <v>54</v>
      </c>
      <c r="C30" s="48">
        <v>51.160087413400291</v>
      </c>
      <c r="D30" s="48">
        <v>49.358179886685555</v>
      </c>
      <c r="E30" s="48">
        <v>48.701494465739266</v>
      </c>
    </row>
    <row r="31" spans="1:16" x14ac:dyDescent="0.3">
      <c r="A31" s="102" t="s">
        <v>37</v>
      </c>
      <c r="B31" s="48">
        <v>53.7</v>
      </c>
      <c r="C31" s="48">
        <v>50.942158907779358</v>
      </c>
      <c r="D31" s="48">
        <v>47.655746954761192</v>
      </c>
      <c r="E31" s="48">
        <v>46.695602748927818</v>
      </c>
    </row>
    <row r="32" spans="1:16" x14ac:dyDescent="0.3">
      <c r="A32" s="102" t="s">
        <v>32</v>
      </c>
      <c r="B32" s="48">
        <v>52.5</v>
      </c>
      <c r="C32" s="48">
        <v>51.601589531738213</v>
      </c>
      <c r="D32" s="48">
        <v>49.351187613209575</v>
      </c>
      <c r="E32" s="48">
        <v>47.706533456825738</v>
      </c>
    </row>
    <row r="33" spans="1:7" x14ac:dyDescent="0.3">
      <c r="A33" s="102" t="s">
        <v>39</v>
      </c>
      <c r="B33" s="48">
        <v>50</v>
      </c>
      <c r="C33" s="48">
        <v>47.619094507572029</v>
      </c>
      <c r="D33" s="48">
        <v>45.490454875856003</v>
      </c>
      <c r="E33" s="48">
        <v>44.676559978987655</v>
      </c>
    </row>
    <row r="34" spans="1:7" x14ac:dyDescent="0.3">
      <c r="A34" s="102" t="s">
        <v>31</v>
      </c>
      <c r="B34" s="48">
        <v>48</v>
      </c>
      <c r="C34" s="48">
        <v>45.567533291058972</v>
      </c>
      <c r="D34" s="48">
        <v>44.057694385421541</v>
      </c>
      <c r="E34" s="48">
        <v>42.266110040676516</v>
      </c>
      <c r="F34" s="49"/>
      <c r="G34" s="49"/>
    </row>
    <row r="35" spans="1:7" x14ac:dyDescent="0.3">
      <c r="A35" s="102" t="s">
        <v>33</v>
      </c>
      <c r="B35" s="48">
        <v>47.3</v>
      </c>
      <c r="C35" s="48">
        <v>44.43177059109496</v>
      </c>
      <c r="D35" s="48">
        <v>43.014652397432194</v>
      </c>
      <c r="E35" s="48">
        <v>41.990431965659383</v>
      </c>
    </row>
    <row r="36" spans="1:7" x14ac:dyDescent="0.3">
      <c r="A36" s="102" t="s">
        <v>29</v>
      </c>
      <c r="B36" s="48">
        <v>46.8</v>
      </c>
      <c r="C36" s="48">
        <v>45.168447654866377</v>
      </c>
      <c r="D36" s="48">
        <v>44.162140235275494</v>
      </c>
      <c r="E36" s="48">
        <v>43.249186470762254</v>
      </c>
    </row>
    <row r="37" spans="1:7" x14ac:dyDescent="0.3">
      <c r="A37" s="102" t="s">
        <v>35</v>
      </c>
      <c r="B37" s="48">
        <v>45.8</v>
      </c>
      <c r="C37" s="48">
        <v>43.669932552125587</v>
      </c>
      <c r="D37" s="48">
        <v>41.679860977022592</v>
      </c>
      <c r="E37" s="48">
        <v>40.49926968530076</v>
      </c>
    </row>
    <row r="38" spans="1:7" x14ac:dyDescent="0.3">
      <c r="A38" s="102" t="s">
        <v>38</v>
      </c>
      <c r="B38" s="48">
        <v>45</v>
      </c>
      <c r="C38" s="48">
        <v>41.89877413584469</v>
      </c>
      <c r="D38" s="48">
        <v>39.705488350461785</v>
      </c>
      <c r="E38" s="48">
        <v>38.58444506332733</v>
      </c>
    </row>
    <row r="39" spans="1:7" x14ac:dyDescent="0.3">
      <c r="A39" s="102" t="s">
        <v>30</v>
      </c>
      <c r="B39" s="48">
        <v>43.5</v>
      </c>
      <c r="C39" s="48">
        <v>42.007525079991858</v>
      </c>
      <c r="D39" s="48">
        <v>41.043649093654935</v>
      </c>
      <c r="E39" s="48">
        <v>40.317493327787595</v>
      </c>
    </row>
    <row r="40" spans="1:7" x14ac:dyDescent="0.3">
      <c r="A40" s="186" t="s">
        <v>61</v>
      </c>
      <c r="B40" s="187">
        <v>43.3</v>
      </c>
      <c r="C40" s="187">
        <v>41.689528163788353</v>
      </c>
      <c r="D40" s="187">
        <v>40.218652662778162</v>
      </c>
      <c r="E40" s="187">
        <v>39.496033305575523</v>
      </c>
    </row>
    <row r="41" spans="1:7" x14ac:dyDescent="0.3">
      <c r="A41" s="102" t="s">
        <v>26</v>
      </c>
      <c r="B41" s="48">
        <v>43.3</v>
      </c>
      <c r="C41" s="48">
        <v>41.666398894637062</v>
      </c>
      <c r="D41" s="48">
        <v>39.982000105881731</v>
      </c>
      <c r="E41" s="48">
        <v>41.203999829431581</v>
      </c>
    </row>
    <row r="42" spans="1:7" x14ac:dyDescent="0.3">
      <c r="A42" s="102" t="s">
        <v>116</v>
      </c>
      <c r="B42" s="48">
        <v>40.6</v>
      </c>
      <c r="C42" s="48">
        <v>39.683409030189686</v>
      </c>
      <c r="D42" s="48">
        <v>38.555900412484718</v>
      </c>
      <c r="E42" s="48">
        <v>38.333898650023748</v>
      </c>
    </row>
    <row r="43" spans="1:7" x14ac:dyDescent="0.3">
      <c r="A43" s="186" t="s">
        <v>24</v>
      </c>
      <c r="B43" s="187">
        <v>40.1</v>
      </c>
      <c r="C43" s="187">
        <v>38.310565450458242</v>
      </c>
      <c r="D43" s="187">
        <v>36.711813041459564</v>
      </c>
      <c r="E43" s="187">
        <v>35.701414493046698</v>
      </c>
    </row>
    <row r="44" spans="1:7" x14ac:dyDescent="0.3">
      <c r="A44" s="102" t="s">
        <v>42</v>
      </c>
      <c r="B44" s="48">
        <v>38.799999999999997</v>
      </c>
      <c r="C44" s="48">
        <v>37.516640445358831</v>
      </c>
      <c r="D44" s="48">
        <v>35.956696265661115</v>
      </c>
      <c r="E44" s="48">
        <v>34.645669291338585</v>
      </c>
    </row>
    <row r="45" spans="1:7" x14ac:dyDescent="0.3">
      <c r="A45" s="102" t="s">
        <v>52</v>
      </c>
      <c r="B45" s="48">
        <v>38.299999999999997</v>
      </c>
      <c r="C45" s="48">
        <v>37.218083513851461</v>
      </c>
      <c r="D45" s="48">
        <v>36.535180740989773</v>
      </c>
      <c r="E45" s="48">
        <v>36.255277781808161</v>
      </c>
    </row>
    <row r="46" spans="1:7" x14ac:dyDescent="0.3">
      <c r="A46" s="102" t="s">
        <v>28</v>
      </c>
      <c r="B46" s="48">
        <v>37.200000000000003</v>
      </c>
      <c r="C46" s="48">
        <v>36.039606935721366</v>
      </c>
      <c r="D46" s="48">
        <v>35.231789679711</v>
      </c>
      <c r="E46" s="48">
        <v>35.14003325102076</v>
      </c>
    </row>
    <row r="47" spans="1:7" x14ac:dyDescent="0.3">
      <c r="A47" s="102" t="s">
        <v>131</v>
      </c>
      <c r="B47" s="48">
        <v>36.799999999999997</v>
      </c>
      <c r="C47" s="48">
        <v>35.527795128044971</v>
      </c>
      <c r="D47" s="48">
        <v>34.438982363673219</v>
      </c>
      <c r="E47" s="48">
        <v>33.944884093742843</v>
      </c>
    </row>
    <row r="48" spans="1:7" x14ac:dyDescent="0.3">
      <c r="A48" s="102" t="s">
        <v>27</v>
      </c>
      <c r="B48" s="48">
        <v>36.1</v>
      </c>
      <c r="C48" s="48">
        <v>35.351577030320527</v>
      </c>
      <c r="D48" s="48">
        <v>34.232573500161372</v>
      </c>
      <c r="E48" s="48">
        <v>33.828285149467128</v>
      </c>
    </row>
    <row r="50" spans="1:1" x14ac:dyDescent="0.3">
      <c r="A50" s="4" t="s">
        <v>181</v>
      </c>
    </row>
  </sheetData>
  <sortState ref="A28:E48">
    <sortCondition descending="1" ref="B28:B48"/>
  </sortState>
  <mergeCells count="2">
    <mergeCell ref="A1:I1"/>
    <mergeCell ref="A25:P25"/>
  </mergeCells>
  <phoneticPr fontId="0" type="noConversion"/>
  <pageMargins left="0.70866141732283472" right="0.56000000000000005" top="0.54" bottom="0.43" header="0.31496062992125984" footer="0.31496062992125984"/>
  <pageSetup paperSize="9" orientation="landscape" horizontalDpi="300" verticalDpi="300" r:id="rId1"/>
  <headerFooter>
    <oddFooter>&amp;Cwww.sisform.piemonte.it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tabColor rgb="FFC00000"/>
  </sheetPr>
  <dimension ref="A1:N26"/>
  <sheetViews>
    <sheetView showGridLines="0" zoomScaleNormal="100" workbookViewId="0">
      <selection sqref="A1:F1"/>
    </sheetView>
  </sheetViews>
  <sheetFormatPr defaultColWidth="8.7109375" defaultRowHeight="13.5" x14ac:dyDescent="0.3"/>
  <cols>
    <col min="1" max="1" width="30.5703125" style="51" customWidth="1"/>
    <col min="2" max="3" width="11.7109375" style="51" customWidth="1"/>
    <col min="4" max="4" width="12.28515625" style="51" customWidth="1"/>
    <col min="5" max="5" width="13.140625" style="51" customWidth="1"/>
    <col min="6" max="6" width="7.140625" style="51" customWidth="1"/>
    <col min="7" max="12" width="5.5703125" style="51" customWidth="1"/>
    <col min="13" max="16384" width="8.7109375" style="51"/>
  </cols>
  <sheetData>
    <row r="1" spans="1:14" ht="41.25" customHeight="1" x14ac:dyDescent="0.3">
      <c r="A1" s="243" t="s">
        <v>179</v>
      </c>
      <c r="B1" s="243"/>
      <c r="C1" s="243"/>
      <c r="D1" s="243"/>
      <c r="E1" s="243"/>
      <c r="F1" s="243"/>
      <c r="G1" s="50"/>
    </row>
    <row r="2" spans="1:14" ht="54" x14ac:dyDescent="0.3">
      <c r="A2" s="107" t="s">
        <v>132</v>
      </c>
      <c r="B2" s="130" t="s">
        <v>94</v>
      </c>
      <c r="C2" s="130" t="s">
        <v>95</v>
      </c>
      <c r="D2" s="130" t="s">
        <v>163</v>
      </c>
      <c r="E2" s="130" t="s">
        <v>117</v>
      </c>
      <c r="I2" s="52"/>
      <c r="J2" s="52"/>
      <c r="K2" s="52"/>
      <c r="L2" s="53"/>
      <c r="M2" s="52"/>
      <c r="N2" s="54"/>
    </row>
    <row r="3" spans="1:14" x14ac:dyDescent="0.3">
      <c r="A3" s="107" t="s">
        <v>72</v>
      </c>
      <c r="B3" s="131">
        <v>135</v>
      </c>
      <c r="C3" s="131">
        <v>3569</v>
      </c>
      <c r="D3" s="131">
        <v>3704</v>
      </c>
      <c r="E3" s="165">
        <v>3.6447084233261338</v>
      </c>
      <c r="L3" s="55"/>
      <c r="N3" s="54"/>
    </row>
    <row r="4" spans="1:14" x14ac:dyDescent="0.3">
      <c r="A4" s="107" t="s">
        <v>20</v>
      </c>
      <c r="B4" s="131">
        <v>1253</v>
      </c>
      <c r="C4" s="131">
        <v>3849</v>
      </c>
      <c r="D4" s="131">
        <v>5102</v>
      </c>
      <c r="E4" s="165">
        <v>24.558996471971774</v>
      </c>
      <c r="L4" s="55"/>
      <c r="M4" s="54"/>
      <c r="N4" s="54"/>
    </row>
    <row r="5" spans="1:14" x14ac:dyDescent="0.3">
      <c r="A5" s="107" t="s">
        <v>73</v>
      </c>
      <c r="B5" s="131">
        <v>301</v>
      </c>
      <c r="C5" s="131">
        <v>4741</v>
      </c>
      <c r="D5" s="131">
        <v>5042</v>
      </c>
      <c r="E5" s="165">
        <v>5.969853232844109</v>
      </c>
    </row>
    <row r="6" spans="1:14" x14ac:dyDescent="0.3">
      <c r="A6" s="107" t="s">
        <v>74</v>
      </c>
      <c r="B6" s="131">
        <v>20</v>
      </c>
      <c r="C6" s="131">
        <v>627</v>
      </c>
      <c r="D6" s="131">
        <v>647</v>
      </c>
      <c r="E6" s="165">
        <v>3.091190108191654</v>
      </c>
    </row>
    <row r="7" spans="1:14" x14ac:dyDescent="0.3">
      <c r="A7" s="107" t="s">
        <v>75</v>
      </c>
      <c r="B7" s="131">
        <v>1231</v>
      </c>
      <c r="C7" s="131">
        <v>13075</v>
      </c>
      <c r="D7" s="131">
        <v>14306</v>
      </c>
      <c r="E7" s="165">
        <v>8.6047812106808319</v>
      </c>
    </row>
    <row r="8" spans="1:14" x14ac:dyDescent="0.3">
      <c r="A8" s="107" t="s">
        <v>76</v>
      </c>
      <c r="B8" s="131">
        <v>35</v>
      </c>
      <c r="C8" s="131">
        <v>2345</v>
      </c>
      <c r="D8" s="131">
        <v>2380</v>
      </c>
      <c r="E8" s="165">
        <v>1.4705882352941175</v>
      </c>
    </row>
    <row r="9" spans="1:14" x14ac:dyDescent="0.3">
      <c r="A9" s="107" t="s">
        <v>77</v>
      </c>
      <c r="B9" s="131">
        <v>440</v>
      </c>
      <c r="C9" s="131">
        <v>6997</v>
      </c>
      <c r="D9" s="131">
        <v>7437</v>
      </c>
      <c r="E9" s="165">
        <v>5.9163641253193493</v>
      </c>
    </row>
    <row r="10" spans="1:14" x14ac:dyDescent="0.3">
      <c r="A10" s="107" t="s">
        <v>78</v>
      </c>
      <c r="B10" s="131">
        <v>643</v>
      </c>
      <c r="C10" s="131">
        <v>5696</v>
      </c>
      <c r="D10" s="131">
        <v>6339</v>
      </c>
      <c r="E10" s="165">
        <v>10.143555765893673</v>
      </c>
    </row>
    <row r="11" spans="1:14" x14ac:dyDescent="0.3">
      <c r="A11" s="107" t="s">
        <v>19</v>
      </c>
      <c r="B11" s="131">
        <v>4541</v>
      </c>
      <c r="C11" s="131">
        <v>24101</v>
      </c>
      <c r="D11" s="131">
        <v>28642</v>
      </c>
      <c r="E11" s="165">
        <v>15.854339780741569</v>
      </c>
    </row>
    <row r="12" spans="1:14" x14ac:dyDescent="0.3">
      <c r="A12" s="107" t="s">
        <v>79</v>
      </c>
      <c r="B12" s="131">
        <v>89</v>
      </c>
      <c r="C12" s="131">
        <v>4688</v>
      </c>
      <c r="D12" s="131">
        <v>4777</v>
      </c>
      <c r="E12" s="165">
        <v>1.8630939920452165</v>
      </c>
    </row>
    <row r="13" spans="1:14" x14ac:dyDescent="0.3">
      <c r="A13" s="107" t="s">
        <v>80</v>
      </c>
      <c r="B13" s="131">
        <v>237</v>
      </c>
      <c r="C13" s="131">
        <v>8430</v>
      </c>
      <c r="D13" s="131">
        <v>8667</v>
      </c>
      <c r="E13" s="165">
        <v>2.7345102111457251</v>
      </c>
    </row>
    <row r="14" spans="1:14" x14ac:dyDescent="0.3">
      <c r="A14" s="107" t="s">
        <v>81</v>
      </c>
      <c r="B14" s="131">
        <v>645</v>
      </c>
      <c r="C14" s="131">
        <v>6145</v>
      </c>
      <c r="D14" s="131">
        <v>6790</v>
      </c>
      <c r="E14" s="165">
        <v>9.4992636229749632</v>
      </c>
    </row>
    <row r="15" spans="1:14" x14ac:dyDescent="0.3">
      <c r="A15" s="107" t="s">
        <v>82</v>
      </c>
      <c r="B15" s="131">
        <v>762</v>
      </c>
      <c r="C15" s="131">
        <v>10037</v>
      </c>
      <c r="D15" s="131">
        <v>10799</v>
      </c>
      <c r="E15" s="165">
        <v>7.0562089082322439</v>
      </c>
    </row>
    <row r="16" spans="1:14" x14ac:dyDescent="0.3">
      <c r="A16" s="107" t="s">
        <v>83</v>
      </c>
      <c r="B16" s="131">
        <v>1152</v>
      </c>
      <c r="C16" s="131">
        <v>13779</v>
      </c>
      <c r="D16" s="131">
        <v>14931</v>
      </c>
      <c r="E16" s="165">
        <v>7.7154912597950567</v>
      </c>
    </row>
    <row r="17" spans="1:5" x14ac:dyDescent="0.3">
      <c r="A17" s="107" t="s">
        <v>84</v>
      </c>
      <c r="B17" s="131">
        <v>80</v>
      </c>
      <c r="C17" s="131">
        <v>3084</v>
      </c>
      <c r="D17" s="131">
        <v>3164</v>
      </c>
      <c r="E17" s="165">
        <v>2.5284450063211126</v>
      </c>
    </row>
    <row r="18" spans="1:5" x14ac:dyDescent="0.3">
      <c r="A18" s="107" t="s">
        <v>85</v>
      </c>
      <c r="B18" s="131">
        <v>474</v>
      </c>
      <c r="C18" s="131">
        <v>6324</v>
      </c>
      <c r="D18" s="131">
        <v>6798</v>
      </c>
      <c r="E18" s="165">
        <v>6.9726390114739631</v>
      </c>
    </row>
    <row r="19" spans="1:5" x14ac:dyDescent="0.3">
      <c r="A19" s="107" t="s">
        <v>1</v>
      </c>
      <c r="B19" s="131">
        <v>23</v>
      </c>
      <c r="C19" s="131">
        <v>730</v>
      </c>
      <c r="D19" s="131">
        <v>753</v>
      </c>
      <c r="E19" s="165">
        <v>3.0544488711819389</v>
      </c>
    </row>
    <row r="20" spans="1:5" x14ac:dyDescent="0.3">
      <c r="A20" s="132" t="s">
        <v>10</v>
      </c>
      <c r="B20" s="133"/>
      <c r="C20" s="133"/>
      <c r="D20" s="133"/>
      <c r="E20" s="165"/>
    </row>
    <row r="21" spans="1:5" x14ac:dyDescent="0.3">
      <c r="A21" s="107" t="s">
        <v>18</v>
      </c>
      <c r="B21" s="131">
        <v>4932</v>
      </c>
      <c r="C21" s="131">
        <v>75312</v>
      </c>
      <c r="D21" s="131">
        <v>80244</v>
      </c>
      <c r="E21" s="165">
        <v>6.1462539255271427</v>
      </c>
    </row>
    <row r="22" spans="1:5" x14ac:dyDescent="0.3">
      <c r="A22" s="107" t="s">
        <v>17</v>
      </c>
      <c r="B22" s="131">
        <v>5775</v>
      </c>
      <c r="C22" s="131">
        <v>28556</v>
      </c>
      <c r="D22" s="131">
        <v>34331</v>
      </c>
      <c r="E22" s="165">
        <v>16.821531560397311</v>
      </c>
    </row>
    <row r="23" spans="1:5" x14ac:dyDescent="0.3">
      <c r="A23" s="107" t="s">
        <v>15</v>
      </c>
      <c r="B23" s="131">
        <v>1249</v>
      </c>
      <c r="C23" s="131">
        <v>13986</v>
      </c>
      <c r="D23" s="131">
        <v>15235</v>
      </c>
      <c r="E23" s="165">
        <v>8.198227765014769</v>
      </c>
    </row>
    <row r="24" spans="1:5" x14ac:dyDescent="0.3">
      <c r="A24" s="107" t="s">
        <v>47</v>
      </c>
      <c r="B24" s="131">
        <v>105</v>
      </c>
      <c r="C24" s="131">
        <v>363</v>
      </c>
      <c r="D24" s="131">
        <v>468</v>
      </c>
      <c r="E24" s="165">
        <v>22.435897435897438</v>
      </c>
    </row>
    <row r="25" spans="1:5" x14ac:dyDescent="0.3">
      <c r="A25" s="107" t="s">
        <v>0</v>
      </c>
      <c r="B25" s="131">
        <v>12061</v>
      </c>
      <c r="C25" s="131">
        <v>118217</v>
      </c>
      <c r="D25" s="131">
        <v>130278</v>
      </c>
      <c r="E25" s="165">
        <v>9.2578946560432307</v>
      </c>
    </row>
    <row r="26" spans="1:5" ht="25.5" customHeight="1" x14ac:dyDescent="0.3">
      <c r="A26" s="244" t="s">
        <v>172</v>
      </c>
      <c r="B26" s="244"/>
      <c r="C26" s="244"/>
      <c r="D26" s="244"/>
    </row>
  </sheetData>
  <mergeCells count="2">
    <mergeCell ref="A1:F1"/>
    <mergeCell ref="A26:D26"/>
  </mergeCells>
  <phoneticPr fontId="0" type="noConversion"/>
  <pageMargins left="0.70866141732283472" right="0.56000000000000005" top="0.54" bottom="0.43" header="0.31496062992125984" footer="0.31496062992125984"/>
  <pageSetup paperSize="9" orientation="portrait" horizontalDpi="1200" verticalDpi="1200" r:id="rId1"/>
  <headerFooter>
    <oddFooter>&amp;Cwww.sisform.piemonte.it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Indice</vt:lpstr>
      <vt:lpstr>fig_I1</vt:lpstr>
      <vt:lpstr>tab_I1</vt:lpstr>
      <vt:lpstr>fig_I2</vt:lpstr>
      <vt:lpstr>tab_I2</vt:lpstr>
      <vt:lpstr>tab_I3</vt:lpstr>
      <vt:lpstr>tab_I4</vt:lpstr>
      <vt:lpstr>fig_I3</vt:lpstr>
      <vt:lpstr>tab_I5</vt:lpstr>
      <vt:lpstr>tab_I6</vt:lpstr>
      <vt:lpstr>fig_I4</vt:lpstr>
      <vt:lpstr>tab_I7</vt:lpstr>
      <vt:lpstr>tab_I8</vt:lpstr>
      <vt:lpstr>fig_I5</vt:lpstr>
      <vt:lpstr>tab_I9</vt:lpstr>
      <vt:lpstr>fig_I6</vt:lpstr>
      <vt:lpstr>fig_I7</vt:lpstr>
      <vt:lpstr>fig_I8</vt:lpstr>
      <vt:lpstr>fig_I9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Statistiche sugli atenei piemontesi</dc:title>
  <dc:creator>Carla Nanni</dc:creator>
  <cp:lastModifiedBy>NANNI2021</cp:lastModifiedBy>
  <cp:lastPrinted>2013-11-19T16:00:51Z</cp:lastPrinted>
  <dcterms:created xsi:type="dcterms:W3CDTF">2004-06-23T10:51:59Z</dcterms:created>
  <dcterms:modified xsi:type="dcterms:W3CDTF">2023-02-27T14:40:43Z</dcterms:modified>
</cp:coreProperties>
</file>