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870"/>
  </bookViews>
  <sheets>
    <sheet name="INDICE" sheetId="1" r:id="rId1"/>
    <sheet name="tabD1" sheetId="2" r:id="rId2"/>
    <sheet name="tabD2" sheetId="3" r:id="rId3"/>
    <sheet name="figD1" sheetId="4" r:id="rId4"/>
    <sheet name="figD2" sheetId="5" r:id="rId5"/>
    <sheet name="figD3" sheetId="6" r:id="rId6"/>
    <sheet name="figD4" sheetId="7" r:id="rId7"/>
    <sheet name="tabD3" sheetId="8" r:id="rId8"/>
    <sheet name="figD5" sheetId="9" r:id="rId9"/>
    <sheet name="figD6" sheetId="10" r:id="rId10"/>
    <sheet name="figD7" sheetId="11" r:id="rId11"/>
    <sheet name="figD8" sheetId="12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6" i="1"/>
  <c r="B15" i="1"/>
  <c r="B14" i="1"/>
  <c r="B13" i="1"/>
  <c r="B12" i="1"/>
  <c r="B11" i="1"/>
  <c r="B9" i="1"/>
  <c r="B8" i="1"/>
  <c r="B7" i="1"/>
  <c r="B6" i="1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B31" i="2"/>
  <c r="C31" i="2"/>
  <c r="D31" i="2"/>
  <c r="E31" i="2"/>
  <c r="C23" i="2"/>
  <c r="D23" i="2"/>
  <c r="E23" i="2"/>
  <c r="B23" i="2"/>
</calcChain>
</file>

<file path=xl/sharedStrings.xml><?xml version="1.0" encoding="utf-8"?>
<sst xmlns="http://schemas.openxmlformats.org/spreadsheetml/2006/main" count="281" uniqueCount="145">
  <si>
    <r>
      <rPr>
        <sz val="14"/>
        <rFont val="Century Gothic"/>
        <family val="2"/>
      </rPr>
      <t xml:space="preserve">Sezione statistica D: </t>
    </r>
    <r>
      <rPr>
        <sz val="16"/>
        <rFont val="Century Gothic"/>
        <family val="2"/>
      </rPr>
      <t>Scuola secondaria di I grado</t>
    </r>
  </si>
  <si>
    <t>Iscritti e sedi</t>
  </si>
  <si>
    <t>→</t>
  </si>
  <si>
    <t>Fig. D.2  Scuola secondaria di I grado: contributo degli studenti stranieri all'andamento degli iscritti</t>
  </si>
  <si>
    <t>Esiti e indicatori di insuccesso scolastico</t>
  </si>
  <si>
    <t>Fig. D.3 Andamento della quota di respinti nella secondaria di I grado, per sesso (ogni 100 scrutinati, solo alunni interni)</t>
  </si>
  <si>
    <t>Fig. D.5 Scuola secondaria di I grado: iscritti in ritardo rispetto all'età canonica per frequentare, per regione italiana, 2017/18 (valori %)</t>
  </si>
  <si>
    <t>Fig. D.7 Scuola secondaria di I grado: iscritti in anticipo al primo anno di corso, per regione italiana, 2017/18 (valori %)</t>
  </si>
  <si>
    <t>Titoli</t>
  </si>
  <si>
    <t>Fig. D.8 Scuola secondaria di I grado: andamento dei diplomati all'esame di Stato</t>
  </si>
  <si>
    <t>FEMMINE</t>
  </si>
  <si>
    <t>I</t>
  </si>
  <si>
    <t>II</t>
  </si>
  <si>
    <t>III</t>
  </si>
  <si>
    <t>Totale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</si>
  <si>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</si>
  <si>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</si>
  <si>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</si>
  <si>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</si>
  <si>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</si>
  <si>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</si>
  <si>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</si>
  <si>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</si>
  <si>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</si>
  <si>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MASCHI</t>
  </si>
  <si>
    <t>TOTALE</t>
  </si>
  <si>
    <t>Fonte: Rilevazione Scolastica della Regione Piemonte. Elaborazioni IRES</t>
  </si>
  <si>
    <t>Iscritti</t>
  </si>
  <si>
    <t>Classi</t>
  </si>
  <si>
    <t>Sedi</t>
  </si>
  <si>
    <t>Provincia</t>
  </si>
  <si>
    <t>Non
 Statale</t>
  </si>
  <si>
    <t>Statale</t>
  </si>
  <si>
    <t>-</t>
  </si>
  <si>
    <t>dati  grafico</t>
  </si>
  <si>
    <t>AL</t>
  </si>
  <si>
    <t>AT</t>
  </si>
  <si>
    <t>BI</t>
  </si>
  <si>
    <t>CN</t>
  </si>
  <si>
    <t>NO</t>
  </si>
  <si>
    <t>TO</t>
  </si>
  <si>
    <t>VCO</t>
  </si>
  <si>
    <t>VC</t>
  </si>
  <si>
    <t>PIEM</t>
  </si>
  <si>
    <t>Fonte: Rilevazione Scolastica della Regione Piemonte. Elaborazioni Ires</t>
  </si>
  <si>
    <t>Dati grafico</t>
  </si>
  <si>
    <t>iscritti totali (cittadinanza italiana e cittadinanza straniera)</t>
  </si>
  <si>
    <t>iscritti con cittadinanza italiana</t>
  </si>
  <si>
    <t>99/20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</si>
  <si>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</si>
  <si>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</si>
  <si>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</si>
  <si>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</si>
  <si>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</si>
  <si>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</si>
  <si>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</si>
  <si>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</si>
  <si>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</si>
  <si>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</si>
  <si>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</si>
  <si>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</si>
  <si>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</si>
  <si>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</si>
  <si>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</si>
  <si>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</si>
  <si>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</si>
  <si>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</si>
  <si>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</si>
  <si>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Maschi</t>
  </si>
  <si>
    <t>Femmine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</si>
  <si>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</si>
  <si>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</si>
  <si>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</si>
  <si>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</si>
  <si>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</si>
  <si>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</si>
  <si>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</si>
  <si>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</si>
  <si>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</si>
  <si>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</si>
  <si>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dati grafico</t>
  </si>
  <si>
    <t>92/93</t>
  </si>
  <si>
    <t>93/94</t>
  </si>
  <si>
    <t>94/95</t>
  </si>
  <si>
    <t>95/96</t>
  </si>
  <si>
    <t>96/97</t>
  </si>
  <si>
    <t>97/98</t>
  </si>
  <si>
    <t>98/99</t>
  </si>
  <si>
    <t>99/00</t>
  </si>
  <si>
    <t>Respinti (a)</t>
  </si>
  <si>
    <t>Non valutati (b)</t>
  </si>
  <si>
    <t>Ripetenti ( c)</t>
  </si>
  <si>
    <t>% alunni in ritardo (d)</t>
  </si>
  <si>
    <t>I  anno</t>
  </si>
  <si>
    <t>II anno</t>
  </si>
  <si>
    <t>III anno</t>
  </si>
  <si>
    <t>Totale M</t>
  </si>
  <si>
    <t>Totale F</t>
  </si>
  <si>
    <t>Totale M + F</t>
  </si>
  <si>
    <t>(a) non ammessi all'anno di corso successivo per 100 scrutinati (al III anno  si considerano i respinti complessivi allo scrutinio e all'esame)</t>
  </si>
  <si>
    <t xml:space="preserve">(b) non valutati ogni 100 iscritti </t>
  </si>
  <si>
    <t>(c ) % ripetenti ogni 100 iscritti</t>
  </si>
  <si>
    <t>(d) % alunni in ritardo: allievi che frequentano in ritardo rispetto all'età regolare ogni 100 iscritti</t>
  </si>
  <si>
    <t>Fonte: MIUR, OPEN DATA [https://dati.istruzione.it/opendata/]</t>
  </si>
  <si>
    <t>RITARDO</t>
  </si>
  <si>
    <t>Friuli-V. G.</t>
  </si>
  <si>
    <t>Veneto</t>
  </si>
  <si>
    <t>Lombardia</t>
  </si>
  <si>
    <t>Toscana</t>
  </si>
  <si>
    <t>Sicilia</t>
  </si>
  <si>
    <t>Liguria</t>
  </si>
  <si>
    <t>Emilia R.</t>
  </si>
  <si>
    <t>Marche</t>
  </si>
  <si>
    <t>Sardegna</t>
  </si>
  <si>
    <t>Lazio</t>
  </si>
  <si>
    <t>Abruzzo</t>
  </si>
  <si>
    <t>Calabria</t>
  </si>
  <si>
    <t>Umbria</t>
  </si>
  <si>
    <t>Molise</t>
  </si>
  <si>
    <t>Campania</t>
  </si>
  <si>
    <t>Basilicata</t>
  </si>
  <si>
    <t>Puglia</t>
  </si>
  <si>
    <t>Italia</t>
  </si>
  <si>
    <t>Anticipo</t>
  </si>
  <si>
    <t>In età</t>
  </si>
  <si>
    <t>Ritardo di 1 anno</t>
  </si>
  <si>
    <t>Ritardo di 2 anni e più</t>
  </si>
  <si>
    <t>Anticipo al I anno di corso</t>
  </si>
  <si>
    <t>Nota: non sono inclusi i diplomati nei CPIA</t>
  </si>
  <si>
    <t>Diplomati</t>
  </si>
  <si>
    <t>Mas</t>
  </si>
  <si>
    <t>Fem</t>
  </si>
  <si>
    <t>Tab. D.1 Scuola secondaria di I grado: iscritti per sesso, anno di corso e provincia, 2019/20</t>
  </si>
  <si>
    <t>totale</t>
  </si>
  <si>
    <t>Tab. D.2 Scuola secondaria di primo grado: numero di iscritti, classi e sedi, per tipo di gestione e provincia, 2019/20</t>
  </si>
  <si>
    <t>Fig. D.1 Scuola secondaria di I  grado: variazione % del numero di sedi e iscritti per provincia (2015/16 e 2019/20)</t>
  </si>
  <si>
    <t>19/20</t>
  </si>
  <si>
    <t>2019/20</t>
  </si>
  <si>
    <t>Fig.  D.4 Scuola secondaria di I grado: andamento dei ripetenti per sesso (ogni 100 iscritti)</t>
  </si>
  <si>
    <t>Tab. D.3 Scuola secondaria di I grado, indici di insuccesso scolastico per sesso e anno di corso (allievi interni), 2019/20</t>
  </si>
  <si>
    <t>Fig. D.6 Scuola secondaria di I grado: iscritti in anticipo, in età regolare e in ritardo, per sesso, 2019/20</t>
  </si>
  <si>
    <t>Ultimo aggiornamento 31 dicembre 2020</t>
  </si>
  <si>
    <t>Osservatorio Istruzione e formazione professionale. Piemonte 2021</t>
  </si>
  <si>
    <t>Nota: escluse, Val d'Aosta e Province Trento e Bolzano (la media italiana non è comprensiva di questi territori)</t>
  </si>
  <si>
    <t>Friuli-V.G.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</si>
</sst>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[$€]\ * #,##0.00_-;\-[$€]\ * #,##0.00_-;_-[$€]\ * &quot;-&quot;??_-;_-@_-"/>
  </numFmts>
  <fonts count="23" x14ac:knownFonts="1">
    <font>
      <sz val="8"/>
      <color theme="1"/>
      <name val="Century Gothic"/>
      <family val="2"/>
    </font>
    <font>
      <sz val="9"/>
      <name val="Arial"/>
    </font>
    <font>
      <sz val="8"/>
      <name val="Arial"/>
      <family val="2"/>
    </font>
    <font>
      <u/>
      <sz val="9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6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i/>
      <sz val="9"/>
      <name val="Century Gothic"/>
      <family val="2"/>
    </font>
    <font>
      <i/>
      <sz val="14"/>
      <name val="Century Gothic"/>
      <family val="2"/>
    </font>
    <font>
      <sz val="14"/>
      <name val="Century Gothic"/>
      <family val="2"/>
    </font>
    <font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8"/>
      <color theme="1" tint="0.34998626667073579"/>
      <name val="Century Gothic"/>
      <family val="2"/>
    </font>
    <font>
      <b/>
      <sz val="24"/>
      <color rgb="FF00B050"/>
      <name val="Arial"/>
      <family val="2"/>
    </font>
    <font>
      <sz val="9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</cellStyleXfs>
  <cellXfs count="125">
    <xf numFmtId="0" fontId="0" fillId="0" borderId="0" xfId="0"/>
    <xf numFmtId="0" fontId="7" fillId="0" borderId="0" xfId="1" applyFont="1" applyAlignment="1">
      <alignment horizontal="left" vertical="center"/>
    </xf>
    <xf numFmtId="0" fontId="18" fillId="0" borderId="0" xfId="2" applyFont="1" applyAlignment="1" applyProtection="1">
      <alignment vertical="center"/>
    </xf>
    <xf numFmtId="0" fontId="12" fillId="0" borderId="0" xfId="1" applyFont="1" applyAlignment="1">
      <alignment horizontal="left"/>
    </xf>
    <xf numFmtId="0" fontId="0" fillId="0" borderId="0" xfId="0" applyAlignment="1"/>
    <xf numFmtId="0" fontId="1" fillId="0" borderId="0" xfId="1" applyAlignment="1"/>
    <xf numFmtId="0" fontId="6" fillId="0" borderId="0" xfId="1" applyFont="1" applyAlignment="1"/>
    <xf numFmtId="0" fontId="21" fillId="3" borderId="0" xfId="1" applyFont="1" applyFill="1" applyAlignment="1"/>
    <xf numFmtId="0" fontId="10" fillId="0" borderId="0" xfId="1" applyFont="1" applyAlignment="1">
      <alignment horizontal="left" vertical="center"/>
    </xf>
    <xf numFmtId="0" fontId="22" fillId="4" borderId="0" xfId="1" applyFont="1" applyFill="1" applyAlignment="1"/>
    <xf numFmtId="0" fontId="10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0" fontId="22" fillId="5" borderId="0" xfId="1" applyFont="1" applyFill="1" applyAlignment="1"/>
    <xf numFmtId="0" fontId="10" fillId="0" borderId="0" xfId="5" applyFont="1" applyAlignment="1"/>
    <xf numFmtId="0" fontId="1" fillId="0" borderId="0" xfId="1"/>
    <xf numFmtId="0" fontId="14" fillId="0" borderId="0" xfId="1" applyFont="1" applyFill="1" applyBorder="1"/>
    <xf numFmtId="3" fontId="17" fillId="0" borderId="1" xfId="1" applyNumberFormat="1" applyFont="1" applyBorder="1"/>
    <xf numFmtId="0" fontId="17" fillId="2" borderId="1" xfId="1" applyFont="1" applyFill="1" applyBorder="1" applyAlignment="1">
      <alignment horizontal="center"/>
    </xf>
    <xf numFmtId="0" fontId="1" fillId="0" borderId="0" xfId="1"/>
    <xf numFmtId="0" fontId="14" fillId="0" borderId="0" xfId="1" applyFont="1" applyFill="1" applyBorder="1"/>
    <xf numFmtId="0" fontId="20" fillId="0" borderId="0" xfId="1" applyFont="1" applyAlignment="1">
      <alignment wrapText="1"/>
    </xf>
    <xf numFmtId="0" fontId="11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/>
    </xf>
    <xf numFmtId="3" fontId="9" fillId="0" borderId="1" xfId="1" quotePrefix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1"/>
    <xf numFmtId="0" fontId="14" fillId="0" borderId="0" xfId="1" applyFont="1"/>
    <xf numFmtId="0" fontId="14" fillId="0" borderId="1" xfId="1" applyFont="1" applyBorder="1"/>
    <xf numFmtId="0" fontId="14" fillId="0" borderId="0" xfId="1" applyFont="1" applyAlignment="1">
      <alignment horizontal="center"/>
    </xf>
    <xf numFmtId="0" fontId="14" fillId="0" borderId="1" xfId="1" applyFont="1" applyBorder="1" applyAlignment="1">
      <alignment wrapText="1"/>
    </xf>
    <xf numFmtId="0" fontId="14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 wrapText="1"/>
    </xf>
    <xf numFmtId="164" fontId="14" fillId="0" borderId="1" xfId="1" applyNumberFormat="1" applyFont="1" applyBorder="1" applyAlignment="1">
      <alignment horizontal="center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164" fontId="14" fillId="0" borderId="0" xfId="1" applyNumberFormat="1" applyFont="1"/>
    <xf numFmtId="0" fontId="19" fillId="0" borderId="0" xfId="1" applyFont="1" applyFill="1" applyBorder="1"/>
    <xf numFmtId="0" fontId="1" fillId="0" borderId="0" xfId="1"/>
    <xf numFmtId="0" fontId="14" fillId="0" borderId="0" xfId="1" applyFont="1" applyFill="1" applyBorder="1"/>
    <xf numFmtId="0" fontId="14" fillId="0" borderId="0" xfId="6" applyFont="1" applyBorder="1"/>
    <xf numFmtId="3" fontId="14" fillId="0" borderId="0" xfId="6" applyNumberFormat="1" applyFont="1" applyBorder="1"/>
    <xf numFmtId="3" fontId="14" fillId="0" borderId="0" xfId="6" applyNumberFormat="1" applyFont="1"/>
    <xf numFmtId="164" fontId="14" fillId="0" borderId="0" xfId="6" applyNumberFormat="1" applyFont="1" applyBorder="1"/>
    <xf numFmtId="0" fontId="16" fillId="0" borderId="1" xfId="6" applyFont="1" applyBorder="1" applyAlignment="1">
      <alignment wrapText="1"/>
    </xf>
    <xf numFmtId="3" fontId="14" fillId="0" borderId="1" xfId="6" applyNumberFormat="1" applyFont="1" applyBorder="1"/>
    <xf numFmtId="0" fontId="14" fillId="0" borderId="1" xfId="1" quotePrefix="1" applyFont="1" applyFill="1" applyBorder="1"/>
    <xf numFmtId="0" fontId="14" fillId="0" borderId="0" xfId="6" applyFont="1" applyFill="1"/>
    <xf numFmtId="3" fontId="14" fillId="0" borderId="1" xfId="6" applyNumberFormat="1" applyFont="1" applyFill="1" applyBorder="1"/>
    <xf numFmtId="0" fontId="14" fillId="0" borderId="1" xfId="6" applyFont="1" applyBorder="1" applyAlignment="1">
      <alignment wrapText="1"/>
    </xf>
    <xf numFmtId="0" fontId="14" fillId="0" borderId="1" xfId="6" quotePrefix="1" applyFont="1" applyBorder="1" applyAlignment="1">
      <alignment wrapText="1"/>
    </xf>
    <xf numFmtId="0" fontId="1" fillId="0" borderId="0" xfId="1"/>
    <xf numFmtId="0" fontId="14" fillId="0" borderId="0" xfId="1" applyFont="1" applyFill="1" applyBorder="1"/>
    <xf numFmtId="164" fontId="14" fillId="0" borderId="0" xfId="1" applyNumberFormat="1" applyFont="1"/>
    <xf numFmtId="0" fontId="17" fillId="0" borderId="0" xfId="1" applyFont="1"/>
    <xf numFmtId="3" fontId="17" fillId="0" borderId="0" xfId="1" applyNumberFormat="1" applyFont="1" applyBorder="1" applyAlignment="1">
      <alignment wrapText="1"/>
    </xf>
    <xf numFmtId="1" fontId="17" fillId="0" borderId="0" xfId="1" applyNumberFormat="1" applyFont="1" applyBorder="1"/>
    <xf numFmtId="0" fontId="17" fillId="0" borderId="0" xfId="1" applyFont="1" applyFill="1" applyBorder="1" applyAlignment="1">
      <alignment wrapText="1"/>
    </xf>
    <xf numFmtId="3" fontId="17" fillId="0" borderId="0" xfId="1" applyNumberFormat="1" applyFont="1" applyFill="1" applyBorder="1"/>
    <xf numFmtId="164" fontId="17" fillId="0" borderId="0" xfId="1" applyNumberFormat="1" applyFont="1" applyFill="1" applyBorder="1"/>
    <xf numFmtId="3" fontId="17" fillId="0" borderId="0" xfId="1" applyNumberFormat="1" applyFont="1" applyBorder="1"/>
    <xf numFmtId="164" fontId="17" fillId="0" borderId="0" xfId="1" applyNumberFormat="1" applyFont="1" applyBorder="1"/>
    <xf numFmtId="0" fontId="1" fillId="0" borderId="0" xfId="1"/>
    <xf numFmtId="0" fontId="14" fillId="0" borderId="1" xfId="1" applyFont="1" applyBorder="1"/>
    <xf numFmtId="0" fontId="14" fillId="0" borderId="0" xfId="1" applyFont="1" applyFill="1" applyBorder="1"/>
    <xf numFmtId="164" fontId="14" fillId="0" borderId="1" xfId="1" applyNumberFormat="1" applyFont="1" applyBorder="1"/>
    <xf numFmtId="2" fontId="14" fillId="0" borderId="0" xfId="1" applyNumberFormat="1" applyFont="1" applyBorder="1"/>
    <xf numFmtId="0" fontId="1" fillId="0" borderId="0" xfId="1"/>
    <xf numFmtId="0" fontId="14" fillId="0" borderId="0" xfId="1" applyFont="1"/>
    <xf numFmtId="0" fontId="14" fillId="0" borderId="0" xfId="1" applyFont="1" applyBorder="1"/>
    <xf numFmtId="164" fontId="14" fillId="0" borderId="0" xfId="1" applyNumberFormat="1" applyFont="1" applyBorder="1"/>
    <xf numFmtId="0" fontId="1" fillId="0" borderId="0" xfId="1"/>
    <xf numFmtId="0" fontId="14" fillId="0" borderId="0" xfId="1" applyFont="1" applyFill="1" applyBorder="1"/>
    <xf numFmtId="0" fontId="15" fillId="0" borderId="0" xfId="1" applyFont="1" applyFill="1" applyBorder="1"/>
    <xf numFmtId="164" fontId="14" fillId="0" borderId="0" xfId="1" applyNumberFormat="1" applyFont="1"/>
    <xf numFmtId="0" fontId="14" fillId="0" borderId="2" xfId="1" applyFont="1" applyFill="1" applyBorder="1" applyAlignment="1">
      <alignment wrapText="1"/>
    </xf>
    <xf numFmtId="164" fontId="14" fillId="0" borderId="2" xfId="1" applyNumberFormat="1" applyFont="1" applyFill="1" applyBorder="1" applyAlignment="1">
      <alignment wrapText="1"/>
    </xf>
    <xf numFmtId="0" fontId="14" fillId="0" borderId="3" xfId="1" applyFont="1" applyBorder="1"/>
    <xf numFmtId="164" fontId="14" fillId="0" borderId="3" xfId="1" applyNumberFormat="1" applyFont="1" applyBorder="1"/>
    <xf numFmtId="0" fontId="1" fillId="0" borderId="0" xfId="1"/>
    <xf numFmtId="0" fontId="14" fillId="0" borderId="1" xfId="1" applyFont="1" applyFill="1" applyBorder="1"/>
    <xf numFmtId="0" fontId="14" fillId="0" borderId="0" xfId="1" applyFont="1" applyFill="1" applyBorder="1"/>
    <xf numFmtId="0" fontId="15" fillId="0" borderId="0" xfId="1" applyFont="1" applyFill="1" applyBorder="1"/>
    <xf numFmtId="164" fontId="14" fillId="0" borderId="0" xfId="1" applyNumberFormat="1" applyFont="1"/>
    <xf numFmtId="0" fontId="14" fillId="0" borderId="1" xfId="1" applyFont="1" applyFill="1" applyBorder="1" applyAlignment="1">
      <alignment wrapText="1"/>
    </xf>
    <xf numFmtId="164" fontId="14" fillId="0" borderId="1" xfId="1" applyNumberFormat="1" applyFont="1" applyFill="1" applyBorder="1"/>
    <xf numFmtId="0" fontId="1" fillId="0" borderId="0" xfId="1"/>
    <xf numFmtId="0" fontId="14" fillId="0" borderId="0" xfId="1" applyFont="1" applyFill="1" applyBorder="1"/>
    <xf numFmtId="0" fontId="15" fillId="0" borderId="0" xfId="1" applyFont="1" applyFill="1" applyBorder="1"/>
    <xf numFmtId="164" fontId="14" fillId="0" borderId="0" xfId="1" applyNumberFormat="1" applyFont="1"/>
    <xf numFmtId="0" fontId="14" fillId="0" borderId="2" xfId="1" applyFont="1" applyFill="1" applyBorder="1" applyAlignment="1">
      <alignment wrapText="1"/>
    </xf>
    <xf numFmtId="164" fontId="14" fillId="0" borderId="2" xfId="1" applyNumberFormat="1" applyFont="1" applyFill="1" applyBorder="1" applyAlignment="1">
      <alignment wrapText="1"/>
    </xf>
    <xf numFmtId="0" fontId="14" fillId="0" borderId="3" xfId="1" applyFont="1" applyBorder="1"/>
    <xf numFmtId="164" fontId="14" fillId="0" borderId="3" xfId="1" applyNumberFormat="1" applyFont="1" applyBorder="1"/>
    <xf numFmtId="0" fontId="1" fillId="0" borderId="0" xfId="1"/>
    <xf numFmtId="0" fontId="14" fillId="0" borderId="1" xfId="1" applyFont="1" applyBorder="1"/>
    <xf numFmtId="0" fontId="14" fillId="0" borderId="1" xfId="1" applyFont="1" applyFill="1" applyBorder="1"/>
    <xf numFmtId="0" fontId="14" fillId="0" borderId="1" xfId="1" quotePrefix="1" applyFont="1" applyFill="1" applyBorder="1"/>
    <xf numFmtId="164" fontId="14" fillId="0" borderId="1" xfId="1" applyNumberFormat="1" applyFont="1" applyBorder="1"/>
    <xf numFmtId="0" fontId="9" fillId="0" borderId="0" xfId="1" applyFont="1"/>
    <xf numFmtId="3" fontId="17" fillId="0" borderId="1" xfId="1" applyNumberFormat="1" applyFont="1" applyBorder="1"/>
    <xf numFmtId="3" fontId="14" fillId="0" borderId="1" xfId="6" applyNumberFormat="1" applyFont="1" applyFill="1" applyBorder="1"/>
    <xf numFmtId="0" fontId="17" fillId="2" borderId="1" xfId="1" applyFont="1" applyFill="1" applyBorder="1" applyAlignment="1">
      <alignment horizontal="center"/>
    </xf>
    <xf numFmtId="0" fontId="18" fillId="0" borderId="0" xfId="2" applyFont="1" applyAlignment="1" applyProtection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3" fontId="9" fillId="0" borderId="1" xfId="1" quotePrefix="1" applyNumberFormat="1" applyFont="1" applyBorder="1" applyAlignment="1">
      <alignment horizontal="center"/>
    </xf>
    <xf numFmtId="164" fontId="17" fillId="0" borderId="1" xfId="1" applyNumberFormat="1" applyFont="1" applyFill="1" applyBorder="1" applyAlignment="1">
      <alignment horizontal="center"/>
    </xf>
    <xf numFmtId="0" fontId="20" fillId="0" borderId="0" xfId="1" applyFont="1" applyAlignment="1">
      <alignment vertical="center"/>
    </xf>
    <xf numFmtId="0" fontId="20" fillId="0" borderId="4" xfId="1" applyFont="1" applyBorder="1" applyAlignment="1">
      <alignment horizontal="left" vertical="center" wrapText="1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wrapText="1"/>
    </xf>
    <xf numFmtId="0" fontId="20" fillId="0" borderId="0" xfId="6" applyFont="1" applyBorder="1" applyAlignment="1">
      <alignment horizontal="left" vertical="center" wrapText="1"/>
    </xf>
    <xf numFmtId="0" fontId="20" fillId="0" borderId="0" xfId="1" applyFont="1" applyBorder="1" applyAlignment="1">
      <alignment horizontal="left" wrapText="1"/>
    </xf>
    <xf numFmtId="164" fontId="14" fillId="0" borderId="0" xfId="1" applyNumberFormat="1" applyFont="1" applyBorder="1" applyAlignment="1">
      <alignment horizontal="left" wrapText="1"/>
    </xf>
    <xf numFmtId="0" fontId="14" fillId="2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0" fontId="17" fillId="2" borderId="1" xfId="1" applyFont="1" applyFill="1" applyBorder="1" applyAlignment="1">
      <alignment vertical="center"/>
    </xf>
    <xf numFmtId="0" fontId="17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3" fontId="9" fillId="0" borderId="1" xfId="1" applyNumberFormat="1" applyFont="1" applyBorder="1" applyAlignment="1">
      <alignment vertical="center"/>
    </xf>
  </cellXfs>
  <cellStyles count="7">
    <cellStyle name="Collegamento ipertestuale" xfId="2" builtinId="8"/>
    <cellStyle name="Euro" xfId="3"/>
    <cellStyle name="Normale" xfId="0" builtinId="0"/>
    <cellStyle name="Normale 2" xfId="4"/>
    <cellStyle name="Normale 3" xfId="5"/>
    <cellStyle name="Normale 4" xfId="1"/>
    <cellStyle name="Normale_cap. 1 archivio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09995501718403E-2"/>
          <c:y val="8.3333418104469911E-2"/>
          <c:w val="0.85835161593604647"/>
          <c:h val="0.78799749087967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figD1!$B$24</c:f>
              <c:strCache>
                <c:ptCount val="1"/>
                <c:pt idx="0">
                  <c:v>Sedi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figD1!$A$25:$A$33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figD1!$B$25:$B$33</c:f>
              <c:numCache>
                <c:formatCode>0.0</c:formatCode>
                <c:ptCount val="9"/>
                <c:pt idx="0">
                  <c:v>-2.8985507246376812</c:v>
                </c:pt>
                <c:pt idx="1">
                  <c:v>0</c:v>
                </c:pt>
                <c:pt idx="2">
                  <c:v>-5.5555555555555554</c:v>
                </c:pt>
                <c:pt idx="3">
                  <c:v>1.8691588785046727</c:v>
                </c:pt>
                <c:pt idx="4">
                  <c:v>0</c:v>
                </c:pt>
                <c:pt idx="5">
                  <c:v>-1.4440433212996391</c:v>
                </c:pt>
                <c:pt idx="6">
                  <c:v>-3.5714285714285712</c:v>
                </c:pt>
                <c:pt idx="7">
                  <c:v>0</c:v>
                </c:pt>
                <c:pt idx="8">
                  <c:v>-1.1164274322169059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19-409C-B410-A40A7E4361F6}"/>
            </c:ext>
          </c:extLst>
        </c:ser>
        <c:ser>
          <c:idx val="1"/>
          <c:order val="1"/>
          <c:tx>
            <c:strRef>
              <c:f>figD1!$C$24</c:f>
              <c:strCache>
                <c:ptCount val="1"/>
                <c:pt idx="0">
                  <c:v>Iscritti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figD1!$A$25:$A$33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figD1!$C$25:$C$33</c:f>
              <c:numCache>
                <c:formatCode>0.0</c:formatCode>
                <c:ptCount val="9"/>
                <c:pt idx="0">
                  <c:v>0.7558871983719353</c:v>
                </c:pt>
                <c:pt idx="1">
                  <c:v>-2.5745738636363638</c:v>
                </c:pt>
                <c:pt idx="2">
                  <c:v>-2.5152957171991841</c:v>
                </c:pt>
                <c:pt idx="3">
                  <c:v>2.6462058965683903</c:v>
                </c:pt>
                <c:pt idx="4">
                  <c:v>3.3215408805031448</c:v>
                </c:pt>
                <c:pt idx="5">
                  <c:v>0.95696884174330532</c:v>
                </c:pt>
                <c:pt idx="6">
                  <c:v>-3.5152409046214355</c:v>
                </c:pt>
                <c:pt idx="7">
                  <c:v>-2.5089605734767026</c:v>
                </c:pt>
                <c:pt idx="8">
                  <c:v>0.79555241010598843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19-409C-B410-A40A7E436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-5"/>
        <c:axId val="195693568"/>
        <c:axId val="195504960"/>
      </c:barChart>
      <c:catAx>
        <c:axId val="1956935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5049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55049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693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1284170375079461"/>
          <c:y val="2.403846153846154E-2"/>
          <c:w val="0.3000635727908455"/>
          <c:h val="9.85576923076923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7637310123665"/>
          <c:y val="6.7164576807505372E-2"/>
          <c:w val="0.87030220113428525"/>
          <c:h val="0.63381225074138459"/>
        </c:manualLayout>
      </c:layout>
      <c:lineChart>
        <c:grouping val="standard"/>
        <c:varyColors val="0"/>
        <c:ser>
          <c:idx val="0"/>
          <c:order val="0"/>
          <c:tx>
            <c:strRef>
              <c:f>figD2!$B$26</c:f>
              <c:strCache>
                <c:ptCount val="1"/>
                <c:pt idx="0">
                  <c:v>iscritti totali (cittadinanza italiana e cittadinanza straniera)</c:v>
                </c:pt>
              </c:strCache>
            </c:strRef>
          </c:tx>
          <c:spPr>
            <a:ln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figD2!$A$27:$A$47</c:f>
              <c:strCache>
                <c:ptCount val="21"/>
                <c:pt idx="0">
                  <c:v>99/20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</c:strCache>
            </c:strRef>
          </c:cat>
          <c:val>
            <c:numRef>
              <c:f>figD2!$B$27:$B$47</c:f>
              <c:numCache>
                <c:formatCode>#,##0</c:formatCode>
                <c:ptCount val="21"/>
                <c:pt idx="0">
                  <c:v>106386</c:v>
                </c:pt>
                <c:pt idx="1">
                  <c:v>106901</c:v>
                </c:pt>
                <c:pt idx="2">
                  <c:v>108777</c:v>
                </c:pt>
                <c:pt idx="3">
                  <c:v>110000</c:v>
                </c:pt>
                <c:pt idx="4">
                  <c:v>111415</c:v>
                </c:pt>
                <c:pt idx="5">
                  <c:v>111006</c:v>
                </c:pt>
                <c:pt idx="6">
                  <c:v>111008</c:v>
                </c:pt>
                <c:pt idx="7">
                  <c:v>111173</c:v>
                </c:pt>
                <c:pt idx="8">
                  <c:v>112306</c:v>
                </c:pt>
                <c:pt idx="9">
                  <c:v>115345</c:v>
                </c:pt>
                <c:pt idx="10">
                  <c:v>117229</c:v>
                </c:pt>
                <c:pt idx="11">
                  <c:v>118568</c:v>
                </c:pt>
                <c:pt idx="12">
                  <c:v>119731</c:v>
                </c:pt>
                <c:pt idx="13">
                  <c:v>119227</c:v>
                </c:pt>
                <c:pt idx="14">
                  <c:v>118248</c:v>
                </c:pt>
                <c:pt idx="15">
                  <c:v>117453</c:v>
                </c:pt>
                <c:pt idx="16">
                  <c:v>117277</c:v>
                </c:pt>
                <c:pt idx="17">
                  <c:v>117150</c:v>
                </c:pt>
                <c:pt idx="18">
                  <c:v>117056</c:v>
                </c:pt>
                <c:pt idx="19">
                  <c:v>117412</c:v>
                </c:pt>
                <c:pt idx="20">
                  <c:v>118210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71-494C-A896-823018677E9C}"/>
            </c:ext>
          </c:extLst>
        </c:ser>
        <c:ser>
          <c:idx val="1"/>
          <c:order val="1"/>
          <c:tx>
            <c:strRef>
              <c:f>figD2!$C$26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figD2!$A$27:$A$47</c:f>
              <c:strCache>
                <c:ptCount val="21"/>
                <c:pt idx="0">
                  <c:v>99/20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</c:strCache>
            </c:strRef>
          </c:cat>
          <c:val>
            <c:numRef>
              <c:f>figD2!$C$27:$C$47</c:f>
              <c:numCache>
                <c:formatCode>#,##0</c:formatCode>
                <c:ptCount val="21"/>
                <c:pt idx="0">
                  <c:v>103511</c:v>
                </c:pt>
                <c:pt idx="1">
                  <c:v>103263</c:v>
                </c:pt>
                <c:pt idx="2">
                  <c:v>104301</c:v>
                </c:pt>
                <c:pt idx="3">
                  <c:v>104441</c:v>
                </c:pt>
                <c:pt idx="4">
                  <c:v>104369</c:v>
                </c:pt>
                <c:pt idx="5">
                  <c:v>103140</c:v>
                </c:pt>
                <c:pt idx="6">
                  <c:v>101427</c:v>
                </c:pt>
                <c:pt idx="7">
                  <c:v>100125</c:v>
                </c:pt>
                <c:pt idx="8">
                  <c:v>100287</c:v>
                </c:pt>
                <c:pt idx="9">
                  <c:v>101842</c:v>
                </c:pt>
                <c:pt idx="10">
                  <c:v>102948</c:v>
                </c:pt>
                <c:pt idx="11">
                  <c:v>103668</c:v>
                </c:pt>
                <c:pt idx="12">
                  <c:v>104325</c:v>
                </c:pt>
                <c:pt idx="13">
                  <c:v>103619</c:v>
                </c:pt>
                <c:pt idx="14">
                  <c:v>103233</c:v>
                </c:pt>
                <c:pt idx="15">
                  <c:v>102745</c:v>
                </c:pt>
                <c:pt idx="16">
                  <c:v>102607</c:v>
                </c:pt>
                <c:pt idx="17">
                  <c:v>102642</c:v>
                </c:pt>
                <c:pt idx="18">
                  <c:v>101693</c:v>
                </c:pt>
                <c:pt idx="19">
                  <c:v>101597</c:v>
                </c:pt>
                <c:pt idx="20">
                  <c:v>101905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71-494C-A896-82301867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61824"/>
        <c:axId val="195507264"/>
      </c:lineChart>
      <c:catAx>
        <c:axId val="19566182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50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072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661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636508781266627E-2"/>
          <c:y val="0.8678068650509595"/>
          <c:w val="0.76636508781266632"/>
          <c:h val="0.1153072911340628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19072615923011E-2"/>
          <c:y val="7.2565488137512277E-2"/>
          <c:w val="0.7343445909800298"/>
          <c:h val="0.82838960198468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figD3!$A$28</c:f>
              <c:strCache>
                <c:ptCount val="1"/>
                <c:pt idx="0">
                  <c:v>2009/10</c:v>
                </c:pt>
              </c:strCache>
            </c:strRef>
          </c:tx>
          <c:invertIfNegative val="0"/>
          <c:cat>
            <c:strRef>
              <c:f>figD3!$B$27:$D$27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figD3!$B$28:$D$28</c:f>
              <c:numCache>
                <c:formatCode>0.0</c:formatCode>
                <c:ptCount val="3"/>
                <c:pt idx="0">
                  <c:v>6.9211305340102864</c:v>
                </c:pt>
                <c:pt idx="1">
                  <c:v>4.1710542754644919</c:v>
                </c:pt>
                <c:pt idx="2">
                  <c:v>5.5984754841367943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43-4F3C-BB57-E0428CD79E01}"/>
            </c:ext>
          </c:extLst>
        </c:ser>
        <c:ser>
          <c:idx val="1"/>
          <c:order val="1"/>
          <c:tx>
            <c:strRef>
              <c:f>figD3!$A$29</c:f>
              <c:strCache>
                <c:ptCount val="1"/>
                <c:pt idx="0">
                  <c:v>2010/11</c:v>
                </c:pt>
              </c:strCache>
            </c:strRef>
          </c:tx>
          <c:invertIfNegative val="0"/>
          <c:cat>
            <c:strRef>
              <c:f>figD3!$B$27:$D$27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figD3!$B$29:$D$29</c:f>
              <c:numCache>
                <c:formatCode>0.0</c:formatCode>
                <c:ptCount val="3"/>
                <c:pt idx="0">
                  <c:v>6.2368193038957642</c:v>
                </c:pt>
                <c:pt idx="1">
                  <c:v>3.7473044154558632</c:v>
                </c:pt>
                <c:pt idx="2">
                  <c:v>5.0406393586030589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43-4F3C-BB57-E0428CD79E01}"/>
            </c:ext>
          </c:extLst>
        </c:ser>
        <c:ser>
          <c:idx val="2"/>
          <c:order val="2"/>
          <c:tx>
            <c:strRef>
              <c:f>figD3!$A$30</c:f>
              <c:strCache>
                <c:ptCount val="1"/>
                <c:pt idx="0">
                  <c:v>2011/12</c:v>
                </c:pt>
              </c:strCache>
            </c:strRef>
          </c:tx>
          <c:invertIfNegative val="0"/>
          <c:cat>
            <c:strRef>
              <c:f>figD3!$B$27:$D$27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figD3!$B$30:$D$30</c:f>
              <c:numCache>
                <c:formatCode>0.0</c:formatCode>
                <c:ptCount val="3"/>
                <c:pt idx="0">
                  <c:v>5.8208785680671182</c:v>
                </c:pt>
                <c:pt idx="1">
                  <c:v>3.4922589725545392</c:v>
                </c:pt>
                <c:pt idx="2">
                  <c:v>4.7035783324751188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43-4F3C-BB57-E0428CD79E01}"/>
            </c:ext>
          </c:extLst>
        </c:ser>
        <c:ser>
          <c:idx val="3"/>
          <c:order val="3"/>
          <c:tx>
            <c:strRef>
              <c:f>figD3!$A$31</c:f>
              <c:strCache>
                <c:ptCount val="1"/>
                <c:pt idx="0">
                  <c:v>2012/13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figD3!$B$27:$D$27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figD3!$B$31:$D$31</c:f>
              <c:numCache>
                <c:formatCode>0.0</c:formatCode>
                <c:ptCount val="3"/>
                <c:pt idx="0">
                  <c:v>5.0227056028701176</c:v>
                </c:pt>
                <c:pt idx="1">
                  <c:v>2.8708049546529271</c:v>
                </c:pt>
                <c:pt idx="2">
                  <c:v>3.9939942472986765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73-4C1B-8C97-6366BB376D96}"/>
            </c:ext>
          </c:extLst>
        </c:ser>
        <c:ser>
          <c:idx val="4"/>
          <c:order val="4"/>
          <c:tx>
            <c:strRef>
              <c:f>figD3!$A$32</c:f>
              <c:strCache>
                <c:ptCount val="1"/>
                <c:pt idx="0">
                  <c:v>2013/14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figD3!$B$27:$D$27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figD3!$B$32:$D$32</c:f>
              <c:numCache>
                <c:formatCode>0.0</c:formatCode>
                <c:ptCount val="3"/>
                <c:pt idx="0">
                  <c:v>4.884002883544138</c:v>
                </c:pt>
                <c:pt idx="1">
                  <c:v>2.5031466609938131</c:v>
                </c:pt>
                <c:pt idx="2">
                  <c:v>3.7404742645493636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73-4C1B-8C97-6366BB376D96}"/>
            </c:ext>
          </c:extLst>
        </c:ser>
        <c:ser>
          <c:idx val="5"/>
          <c:order val="5"/>
          <c:tx>
            <c:strRef>
              <c:f>figD3!$A$33</c:f>
              <c:strCache>
                <c:ptCount val="1"/>
                <c:pt idx="0">
                  <c:v>2014/15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figD3!$B$27:$D$27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figD3!$B$33:$D$33</c:f>
              <c:numCache>
                <c:formatCode>0.0</c:formatCode>
                <c:ptCount val="3"/>
                <c:pt idx="0">
                  <c:v>4.592607346180019</c:v>
                </c:pt>
                <c:pt idx="1">
                  <c:v>2.2684614147047784</c:v>
                </c:pt>
                <c:pt idx="2">
                  <c:v>3.473620793527842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73-4C1B-8C97-6366BB376D96}"/>
            </c:ext>
          </c:extLst>
        </c:ser>
        <c:ser>
          <c:idx val="6"/>
          <c:order val="6"/>
          <c:tx>
            <c:strRef>
              <c:f>figD3!$A$34</c:f>
              <c:strCache>
                <c:ptCount val="1"/>
                <c:pt idx="0">
                  <c:v>2015/16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figD3!$B$27:$D$27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figD3!$B$34:$D$34</c:f>
              <c:numCache>
                <c:formatCode>0.0</c:formatCode>
                <c:ptCount val="3"/>
                <c:pt idx="0">
                  <c:v>4.1501257112610821</c:v>
                </c:pt>
                <c:pt idx="1">
                  <c:v>2.2271714922048997</c:v>
                </c:pt>
                <c:pt idx="2">
                  <c:v>3.224367607071478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C73-4C1B-8C97-6366BB376D96}"/>
            </c:ext>
          </c:extLst>
        </c:ser>
        <c:ser>
          <c:idx val="7"/>
          <c:order val="7"/>
          <c:tx>
            <c:strRef>
              <c:f>figD3!$A$35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figD3!$B$27:$D$27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figD3!$B$35:$D$35</c:f>
              <c:numCache>
                <c:formatCode>0.0</c:formatCode>
                <c:ptCount val="3"/>
                <c:pt idx="0">
                  <c:v>3.8999604064933351</c:v>
                </c:pt>
                <c:pt idx="1">
                  <c:v>1.9450309558744587</c:v>
                </c:pt>
                <c:pt idx="2">
                  <c:v>2.9621809067655489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C73-4C1B-8C97-6366BB376D96}"/>
            </c:ext>
          </c:extLst>
        </c:ser>
        <c:ser>
          <c:idx val="8"/>
          <c:order val="8"/>
          <c:tx>
            <c:strRef>
              <c:f>figD3!$A$36</c:f>
              <c:strCache>
                <c:ptCount val="1"/>
                <c:pt idx="0">
                  <c:v>2017/18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figD3!$B$27:$D$27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figD3!$B$36:$D$36</c:f>
              <c:numCache>
                <c:formatCode>0.0</c:formatCode>
                <c:ptCount val="3"/>
                <c:pt idx="0">
                  <c:v>3.2677471047892812</c:v>
                </c:pt>
                <c:pt idx="1">
                  <c:v>1.9187622278462837</c:v>
                </c:pt>
                <c:pt idx="2">
                  <c:v>2.6212105571040225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C73-4C1B-8C97-6366BB376D96}"/>
            </c:ext>
          </c:extLst>
        </c:ser>
        <c:ser>
          <c:idx val="9"/>
          <c:order val="9"/>
          <c:tx>
            <c:strRef>
              <c:f>figD3!$A$37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figD3!$B$27:$D$27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figD3!$B$37:$D$37</c:f>
              <c:numCache>
                <c:formatCode>0.0</c:formatCode>
                <c:ptCount val="3"/>
                <c:pt idx="0">
                  <c:v>3.2692750666359536</c:v>
                </c:pt>
                <c:pt idx="1">
                  <c:v>1.8174367015305666</c:v>
                </c:pt>
                <c:pt idx="2">
                  <c:v>2.5722619994696365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C73-4C1B-8C97-6366BB376D96}"/>
            </c:ext>
          </c:extLst>
        </c:ser>
        <c:ser>
          <c:idx val="10"/>
          <c:order val="10"/>
          <c:tx>
            <c:strRef>
              <c:f>figD3!$A$38</c:f>
              <c:strCache>
                <c:ptCount val="1"/>
                <c:pt idx="0">
                  <c:v>2019/20</c:v>
                </c:pt>
              </c:strCache>
            </c:strRef>
          </c:tx>
          <c:invertIfNegative val="0"/>
          <c:cat>
            <c:strRef>
              <c:f>figD3!$B$27:$D$27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figD3!$B$38:$D$38</c:f>
              <c:numCache>
                <c:formatCode>0.0</c:formatCode>
                <c:ptCount val="3"/>
                <c:pt idx="0">
                  <c:v>0.46113627876012792</c:v>
                </c:pt>
                <c:pt idx="1">
                  <c:v>0.37005857799291453</c:v>
                </c:pt>
                <c:pt idx="2">
                  <c:v>0.41735171367143037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C73-4C1B-8C97-6366BB376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10"/>
        <c:axId val="195664896"/>
        <c:axId val="195509568"/>
      </c:barChart>
      <c:catAx>
        <c:axId val="1956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509568"/>
        <c:crosses val="autoZero"/>
        <c:auto val="1"/>
        <c:lblAlgn val="ctr"/>
        <c:lblOffset val="100"/>
        <c:noMultiLvlLbl val="0"/>
      </c:catAx>
      <c:valAx>
        <c:axId val="19550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6648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63195196930655"/>
          <c:y val="7.5013123359580061E-2"/>
          <c:w val="9.7903007588299062E-2"/>
          <c:h val="0.7773358674993211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91151996552833E-2"/>
          <c:y val="5.5727636265633311E-2"/>
          <c:w val="0.70818299088760694"/>
          <c:h val="0.74263384363199958"/>
        </c:manualLayout>
      </c:layout>
      <c:lineChart>
        <c:grouping val="standard"/>
        <c:varyColors val="0"/>
        <c:ser>
          <c:idx val="0"/>
          <c:order val="0"/>
          <c:tx>
            <c:strRef>
              <c:f>figD4!$B$23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figD4!$A$24:$A$51</c:f>
              <c:strCache>
                <c:ptCount val="28"/>
                <c:pt idx="0">
                  <c:v>92/93</c:v>
                </c:pt>
                <c:pt idx="1">
                  <c:v>93/94</c:v>
                </c:pt>
                <c:pt idx="2">
                  <c:v>94/95</c:v>
                </c:pt>
                <c:pt idx="3">
                  <c:v>95/96</c:v>
                </c:pt>
                <c:pt idx="4">
                  <c:v>96/97</c:v>
                </c:pt>
                <c:pt idx="5">
                  <c:v>97/98</c:v>
                </c:pt>
                <c:pt idx="6">
                  <c:v>98/99</c:v>
                </c:pt>
                <c:pt idx="7">
                  <c:v>99/00</c:v>
                </c:pt>
                <c:pt idx="8">
                  <c:v>00/01</c:v>
                </c:pt>
                <c:pt idx="9">
                  <c:v>01/02</c:v>
                </c:pt>
                <c:pt idx="10">
                  <c:v>02/03</c:v>
                </c:pt>
                <c:pt idx="11">
                  <c:v>03/04</c:v>
                </c:pt>
                <c:pt idx="12">
                  <c:v>04/05</c:v>
                </c:pt>
                <c:pt idx="13">
                  <c:v>05/06</c:v>
                </c:pt>
                <c:pt idx="14">
                  <c:v>06/07</c:v>
                </c:pt>
                <c:pt idx="15">
                  <c:v>07/08</c:v>
                </c:pt>
                <c:pt idx="16">
                  <c:v>08/09</c:v>
                </c:pt>
                <c:pt idx="17">
                  <c:v>09/10</c:v>
                </c:pt>
                <c:pt idx="18">
                  <c:v>10/11</c:v>
                </c:pt>
                <c:pt idx="19">
                  <c:v>11/12</c:v>
                </c:pt>
                <c:pt idx="20">
                  <c:v>12/13</c:v>
                </c:pt>
                <c:pt idx="21">
                  <c:v>13/14</c:v>
                </c:pt>
                <c:pt idx="22">
                  <c:v>14/15</c:v>
                </c:pt>
                <c:pt idx="23">
                  <c:v>15/16</c:v>
                </c:pt>
                <c:pt idx="24">
                  <c:v>16/17</c:v>
                </c:pt>
                <c:pt idx="25">
                  <c:v>17/18</c:v>
                </c:pt>
                <c:pt idx="26">
                  <c:v>18/19</c:v>
                </c:pt>
                <c:pt idx="27">
                  <c:v>19/20</c:v>
                </c:pt>
              </c:strCache>
            </c:strRef>
          </c:cat>
          <c:val>
            <c:numRef>
              <c:f>figD4!$B$24:$B$51</c:f>
              <c:numCache>
                <c:formatCode>0.0</c:formatCode>
                <c:ptCount val="28"/>
                <c:pt idx="0">
                  <c:v>7.7007734401271746</c:v>
                </c:pt>
                <c:pt idx="1">
                  <c:v>6.4715117108831128</c:v>
                </c:pt>
                <c:pt idx="2">
                  <c:v>6.5555103700691344</c:v>
                </c:pt>
                <c:pt idx="3">
                  <c:v>5.4990742299276221</c:v>
                </c:pt>
                <c:pt idx="4">
                  <c:v>5.5382905953228354</c:v>
                </c:pt>
                <c:pt idx="5">
                  <c:v>6.0453759646402538</c:v>
                </c:pt>
                <c:pt idx="6">
                  <c:v>5.732678786571002</c:v>
                </c:pt>
                <c:pt idx="7">
                  <c:v>5.1493046821660862</c:v>
                </c:pt>
                <c:pt idx="8">
                  <c:v>5.1060023257894267</c:v>
                </c:pt>
                <c:pt idx="9">
                  <c:v>4.3750765944781946</c:v>
                </c:pt>
                <c:pt idx="10">
                  <c:v>4.807525426082127</c:v>
                </c:pt>
                <c:pt idx="11">
                  <c:v>4.7109831542508527</c:v>
                </c:pt>
                <c:pt idx="12">
                  <c:v>4.6783625730994149</c:v>
                </c:pt>
                <c:pt idx="13">
                  <c:v>4.2106716366397459</c:v>
                </c:pt>
                <c:pt idx="14">
                  <c:v>4.5889134336600854</c:v>
                </c:pt>
                <c:pt idx="15">
                  <c:v>5.2624396567899971</c:v>
                </c:pt>
                <c:pt idx="16">
                  <c:v>5.6521956670391438</c:v>
                </c:pt>
                <c:pt idx="17">
                  <c:v>7.2216748768472909</c:v>
                </c:pt>
                <c:pt idx="18">
                  <c:v>6.5294604194034935</c:v>
                </c:pt>
                <c:pt idx="19">
                  <c:v>6.5283562960589556</c:v>
                </c:pt>
                <c:pt idx="20">
                  <c:v>6.4473134855637992</c:v>
                </c:pt>
                <c:pt idx="21">
                  <c:v>5.2211122319481955</c:v>
                </c:pt>
                <c:pt idx="22">
                  <c:v>5.1029778302505573</c:v>
                </c:pt>
                <c:pt idx="23">
                  <c:v>4.9151262435564895</c:v>
                </c:pt>
                <c:pt idx="24">
                  <c:v>4.3976397311916076</c:v>
                </c:pt>
                <c:pt idx="25">
                  <c:v>3.8317818277173199</c:v>
                </c:pt>
                <c:pt idx="26">
                  <c:v>3.0451287757306016</c:v>
                </c:pt>
                <c:pt idx="27">
                  <c:v>3.2786084237271571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A0-4F29-85FF-57F8A46CD8C9}"/>
            </c:ext>
          </c:extLst>
        </c:ser>
        <c:ser>
          <c:idx val="1"/>
          <c:order val="1"/>
          <c:tx>
            <c:strRef>
              <c:f>figD4!$C$23</c:f>
              <c:strCache>
                <c:ptCount val="1"/>
                <c:pt idx="0">
                  <c:v>Totale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figD4!$A$24:$A$51</c:f>
              <c:strCache>
                <c:ptCount val="28"/>
                <c:pt idx="0">
                  <c:v>92/93</c:v>
                </c:pt>
                <c:pt idx="1">
                  <c:v>93/94</c:v>
                </c:pt>
                <c:pt idx="2">
                  <c:v>94/95</c:v>
                </c:pt>
                <c:pt idx="3">
                  <c:v>95/96</c:v>
                </c:pt>
                <c:pt idx="4">
                  <c:v>96/97</c:v>
                </c:pt>
                <c:pt idx="5">
                  <c:v>97/98</c:v>
                </c:pt>
                <c:pt idx="6">
                  <c:v>98/99</c:v>
                </c:pt>
                <c:pt idx="7">
                  <c:v>99/00</c:v>
                </c:pt>
                <c:pt idx="8">
                  <c:v>00/01</c:v>
                </c:pt>
                <c:pt idx="9">
                  <c:v>01/02</c:v>
                </c:pt>
                <c:pt idx="10">
                  <c:v>02/03</c:v>
                </c:pt>
                <c:pt idx="11">
                  <c:v>03/04</c:v>
                </c:pt>
                <c:pt idx="12">
                  <c:v>04/05</c:v>
                </c:pt>
                <c:pt idx="13">
                  <c:v>05/06</c:v>
                </c:pt>
                <c:pt idx="14">
                  <c:v>06/07</c:v>
                </c:pt>
                <c:pt idx="15">
                  <c:v>07/08</c:v>
                </c:pt>
                <c:pt idx="16">
                  <c:v>08/09</c:v>
                </c:pt>
                <c:pt idx="17">
                  <c:v>09/10</c:v>
                </c:pt>
                <c:pt idx="18">
                  <c:v>10/11</c:v>
                </c:pt>
                <c:pt idx="19">
                  <c:v>11/12</c:v>
                </c:pt>
                <c:pt idx="20">
                  <c:v>12/13</c:v>
                </c:pt>
                <c:pt idx="21">
                  <c:v>13/14</c:v>
                </c:pt>
                <c:pt idx="22">
                  <c:v>14/15</c:v>
                </c:pt>
                <c:pt idx="23">
                  <c:v>15/16</c:v>
                </c:pt>
                <c:pt idx="24">
                  <c:v>16/17</c:v>
                </c:pt>
                <c:pt idx="25">
                  <c:v>17/18</c:v>
                </c:pt>
                <c:pt idx="26">
                  <c:v>18/19</c:v>
                </c:pt>
                <c:pt idx="27">
                  <c:v>19/20</c:v>
                </c:pt>
              </c:strCache>
            </c:strRef>
          </c:cat>
          <c:val>
            <c:numRef>
              <c:f>figD4!$C$24:$C$51</c:f>
              <c:numCache>
                <c:formatCode>0.0</c:formatCode>
                <c:ptCount val="28"/>
                <c:pt idx="0">
                  <c:v>5.7830649683569657</c:v>
                </c:pt>
                <c:pt idx="1">
                  <c:v>4.8904548048532366</c:v>
                </c:pt>
                <c:pt idx="2">
                  <c:v>4.9513373715374671</c:v>
                </c:pt>
                <c:pt idx="3">
                  <c:v>4.1473804400333751</c:v>
                </c:pt>
                <c:pt idx="4">
                  <c:v>4.0195457424667449</c:v>
                </c:pt>
                <c:pt idx="5">
                  <c:v>4.4065466570064462</c:v>
                </c:pt>
                <c:pt idx="6">
                  <c:v>4.2584199936062586</c:v>
                </c:pt>
                <c:pt idx="7">
                  <c:v>3.8976066832242044</c:v>
                </c:pt>
                <c:pt idx="8">
                  <c:v>3.7857456899374182</c:v>
                </c:pt>
                <c:pt idx="9">
                  <c:v>3.3132004008200258</c:v>
                </c:pt>
                <c:pt idx="10">
                  <c:v>3.5690909090909093</c:v>
                </c:pt>
                <c:pt idx="11">
                  <c:v>3.5704348606561056</c:v>
                </c:pt>
                <c:pt idx="12">
                  <c:v>3.5619696232636078</c:v>
                </c:pt>
                <c:pt idx="13">
                  <c:v>3.1547275872009219</c:v>
                </c:pt>
                <c:pt idx="14">
                  <c:v>3.4594730734980614</c:v>
                </c:pt>
                <c:pt idx="15">
                  <c:v>3.9632788987231313</c:v>
                </c:pt>
                <c:pt idx="16">
                  <c:v>4.4639993064285406</c:v>
                </c:pt>
                <c:pt idx="17">
                  <c:v>5.642801695826118</c:v>
                </c:pt>
                <c:pt idx="18">
                  <c:v>5.1860535726334254</c:v>
                </c:pt>
                <c:pt idx="19">
                  <c:v>5.212518061320794</c:v>
                </c:pt>
                <c:pt idx="20">
                  <c:v>5.0802251167940149</c:v>
                </c:pt>
                <c:pt idx="21">
                  <c:v>4.0178269399905284</c:v>
                </c:pt>
                <c:pt idx="22">
                  <c:v>3.9837211480336818</c:v>
                </c:pt>
                <c:pt idx="23">
                  <c:v>3.7193993707206019</c:v>
                </c:pt>
                <c:pt idx="24">
                  <c:v>3.310285958173282</c:v>
                </c:pt>
                <c:pt idx="25">
                  <c:v>2.9131355932203387</c:v>
                </c:pt>
                <c:pt idx="26">
                  <c:v>2.3923281977907798</c:v>
                </c:pt>
                <c:pt idx="27">
                  <c:v>2.5116318416377634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A0-4F29-85FF-57F8A46CD8C9}"/>
            </c:ext>
          </c:extLst>
        </c:ser>
        <c:ser>
          <c:idx val="2"/>
          <c:order val="2"/>
          <c:tx>
            <c:strRef>
              <c:f>figD4!$D$23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figD4!$A$24:$A$51</c:f>
              <c:strCache>
                <c:ptCount val="28"/>
                <c:pt idx="0">
                  <c:v>92/93</c:v>
                </c:pt>
                <c:pt idx="1">
                  <c:v>93/94</c:v>
                </c:pt>
                <c:pt idx="2">
                  <c:v>94/95</c:v>
                </c:pt>
                <c:pt idx="3">
                  <c:v>95/96</c:v>
                </c:pt>
                <c:pt idx="4">
                  <c:v>96/97</c:v>
                </c:pt>
                <c:pt idx="5">
                  <c:v>97/98</c:v>
                </c:pt>
                <c:pt idx="6">
                  <c:v>98/99</c:v>
                </c:pt>
                <c:pt idx="7">
                  <c:v>99/00</c:v>
                </c:pt>
                <c:pt idx="8">
                  <c:v>00/01</c:v>
                </c:pt>
                <c:pt idx="9">
                  <c:v>01/02</c:v>
                </c:pt>
                <c:pt idx="10">
                  <c:v>02/03</c:v>
                </c:pt>
                <c:pt idx="11">
                  <c:v>03/04</c:v>
                </c:pt>
                <c:pt idx="12">
                  <c:v>04/05</c:v>
                </c:pt>
                <c:pt idx="13">
                  <c:v>05/06</c:v>
                </c:pt>
                <c:pt idx="14">
                  <c:v>06/07</c:v>
                </c:pt>
                <c:pt idx="15">
                  <c:v>07/08</c:v>
                </c:pt>
                <c:pt idx="16">
                  <c:v>08/09</c:v>
                </c:pt>
                <c:pt idx="17">
                  <c:v>09/10</c:v>
                </c:pt>
                <c:pt idx="18">
                  <c:v>10/11</c:v>
                </c:pt>
                <c:pt idx="19">
                  <c:v>11/12</c:v>
                </c:pt>
                <c:pt idx="20">
                  <c:v>12/13</c:v>
                </c:pt>
                <c:pt idx="21">
                  <c:v>13/14</c:v>
                </c:pt>
                <c:pt idx="22">
                  <c:v>14/15</c:v>
                </c:pt>
                <c:pt idx="23">
                  <c:v>15/16</c:v>
                </c:pt>
                <c:pt idx="24">
                  <c:v>16/17</c:v>
                </c:pt>
                <c:pt idx="25">
                  <c:v>17/18</c:v>
                </c:pt>
                <c:pt idx="26">
                  <c:v>18/19</c:v>
                </c:pt>
                <c:pt idx="27">
                  <c:v>19/20</c:v>
                </c:pt>
              </c:strCache>
            </c:strRef>
          </c:cat>
          <c:val>
            <c:numRef>
              <c:f>figD4!$D$24:$D$51</c:f>
              <c:numCache>
                <c:formatCode>0.0</c:formatCode>
                <c:ptCount val="28"/>
                <c:pt idx="0">
                  <c:v>3.6712227309453276</c:v>
                </c:pt>
                <c:pt idx="1">
                  <c:v>3.1669202046743186</c:v>
                </c:pt>
                <c:pt idx="2">
                  <c:v>3.1924949615652141</c:v>
                </c:pt>
                <c:pt idx="3">
                  <c:v>2.6724217099825509</c:v>
                </c:pt>
                <c:pt idx="4">
                  <c:v>2.3662376443461661</c:v>
                </c:pt>
                <c:pt idx="5">
                  <c:v>2.6227472889871772</c:v>
                </c:pt>
                <c:pt idx="6">
                  <c:v>2.6427290463709276</c:v>
                </c:pt>
                <c:pt idx="7">
                  <c:v>2.5218215569335283</c:v>
                </c:pt>
                <c:pt idx="8">
                  <c:v>2.3389405168019448</c:v>
                </c:pt>
                <c:pt idx="9">
                  <c:v>2.1390684889078169</c:v>
                </c:pt>
                <c:pt idx="10">
                  <c:v>2.2068649536100189</c:v>
                </c:pt>
                <c:pt idx="11">
                  <c:v>2.316158456145641</c:v>
                </c:pt>
                <c:pt idx="12">
                  <c:v>2.3492707863479176</c:v>
                </c:pt>
                <c:pt idx="13">
                  <c:v>2.0015077271013948</c:v>
                </c:pt>
                <c:pt idx="14">
                  <c:v>2.2299874128764396</c:v>
                </c:pt>
                <c:pt idx="15">
                  <c:v>2.5445671814168356</c:v>
                </c:pt>
                <c:pt idx="16">
                  <c:v>3.1776983353193948</c:v>
                </c:pt>
                <c:pt idx="17">
                  <c:v>3.9358057128654869</c:v>
                </c:pt>
                <c:pt idx="18">
                  <c:v>3.7305171414011844</c:v>
                </c:pt>
                <c:pt idx="19">
                  <c:v>3.7793791767723475</c:v>
                </c:pt>
                <c:pt idx="20">
                  <c:v>3.585412533141362</c:v>
                </c:pt>
                <c:pt idx="21">
                  <c:v>2.7154580354312685</c:v>
                </c:pt>
                <c:pt idx="22">
                  <c:v>2.7749738794736936</c:v>
                </c:pt>
                <c:pt idx="23">
                  <c:v>2.4271241772084524</c:v>
                </c:pt>
                <c:pt idx="24">
                  <c:v>2.1286070537940862</c:v>
                </c:pt>
                <c:pt idx="25">
                  <c:v>1.9129193433261957</c:v>
                </c:pt>
                <c:pt idx="26">
                  <c:v>1.6837468696161837</c:v>
                </c:pt>
                <c:pt idx="27">
                  <c:v>1.6827430824473701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5A0-4F29-85FF-57F8A46CD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09248"/>
        <c:axId val="196668224"/>
      </c:lineChart>
      <c:catAx>
        <c:axId val="1971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668224"/>
        <c:crosses val="autoZero"/>
        <c:auto val="1"/>
        <c:lblAlgn val="ctr"/>
        <c:lblOffset val="100"/>
        <c:tickLblSkip val="3"/>
        <c:tickMarkSkip val="5"/>
        <c:noMultiLvlLbl val="0"/>
      </c:catAx>
      <c:valAx>
        <c:axId val="1966682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710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76172948795597"/>
          <c:y val="0.5232866346252173"/>
          <c:w val="0.20041322314049587"/>
          <c:h val="0.1641313017690970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88210772961335E-2"/>
          <c:y val="3.5856573705179286E-2"/>
          <c:w val="0.95500694766095418"/>
          <c:h val="0.69247493843005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figD5!$B$26</c:f>
              <c:strCache>
                <c:ptCount val="1"/>
                <c:pt idx="0">
                  <c:v>RITARDO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B0-4360-9BB5-40D2DE634D5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6B0-4360-9BB5-40D2DE634D55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6B0-4360-9BB5-40D2DE634D55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B6B0-4360-9BB5-40D2DE634D55}"/>
              </c:ext>
            </c:extLst>
          </c:dPt>
          <c:cat>
            <c:strRef>
              <c:f>figD5!$A$27:$A$45</c:f>
              <c:strCache>
                <c:ptCount val="19"/>
                <c:pt idx="0">
                  <c:v>Friuli-V.G.</c:v>
                </c:pt>
                <c:pt idx="1">
                  <c:v>Piemonte</c:v>
                </c:pt>
                <c:pt idx="2">
                  <c:v>Veneto</c:v>
                </c:pt>
                <c:pt idx="3">
                  <c:v>Lombardia</c:v>
                </c:pt>
                <c:pt idx="4">
                  <c:v>Toscana</c:v>
                </c:pt>
                <c:pt idx="5">
                  <c:v>Sicilia</c:v>
                </c:pt>
                <c:pt idx="6">
                  <c:v>Liguria</c:v>
                </c:pt>
                <c:pt idx="7">
                  <c:v>Emilia R.</c:v>
                </c:pt>
                <c:pt idx="8">
                  <c:v>Italia</c:v>
                </c:pt>
                <c:pt idx="9">
                  <c:v>Marche</c:v>
                </c:pt>
                <c:pt idx="10">
                  <c:v>Sardegna</c:v>
                </c:pt>
                <c:pt idx="11">
                  <c:v>Lazio</c:v>
                </c:pt>
                <c:pt idx="12">
                  <c:v>Abruzzo</c:v>
                </c:pt>
                <c:pt idx="13">
                  <c:v>Calabria</c:v>
                </c:pt>
                <c:pt idx="14">
                  <c:v>Umbria</c:v>
                </c:pt>
                <c:pt idx="15">
                  <c:v>Molise</c:v>
                </c:pt>
                <c:pt idx="16">
                  <c:v>Campania</c:v>
                </c:pt>
                <c:pt idx="17">
                  <c:v>Basilicata</c:v>
                </c:pt>
                <c:pt idx="18">
                  <c:v>Puglia</c:v>
                </c:pt>
              </c:strCache>
            </c:strRef>
          </c:cat>
          <c:val>
            <c:numRef>
              <c:f>figD5!$B$27:$B$45</c:f>
              <c:numCache>
                <c:formatCode>0.0</c:formatCode>
                <c:ptCount val="19"/>
                <c:pt idx="0">
                  <c:v>9.5500488050631311</c:v>
                </c:pt>
                <c:pt idx="1">
                  <c:v>9.4072618363126139</c:v>
                </c:pt>
                <c:pt idx="2">
                  <c:v>8.8857277663147958</c:v>
                </c:pt>
                <c:pt idx="3">
                  <c:v>8.7103050517684668</c:v>
                </c:pt>
                <c:pt idx="4">
                  <c:v>8.6147939288499611</c:v>
                </c:pt>
                <c:pt idx="5">
                  <c:v>8.455863352111221</c:v>
                </c:pt>
                <c:pt idx="6">
                  <c:v>7.9368811557854579</c:v>
                </c:pt>
                <c:pt idx="7">
                  <c:v>7.8956037620859485</c:v>
                </c:pt>
                <c:pt idx="8">
                  <c:v>7.7995637800049256</c:v>
                </c:pt>
                <c:pt idx="9">
                  <c:v>7.7762487627049088</c:v>
                </c:pt>
                <c:pt idx="10">
                  <c:v>7.7250417079716627</c:v>
                </c:pt>
                <c:pt idx="11">
                  <c:v>7.6530926375155461</c:v>
                </c:pt>
                <c:pt idx="12">
                  <c:v>6.6622463099630993</c:v>
                </c:pt>
                <c:pt idx="13">
                  <c:v>6.539654408506868</c:v>
                </c:pt>
                <c:pt idx="14">
                  <c:v>6.3390910615462008</c:v>
                </c:pt>
                <c:pt idx="15">
                  <c:v>6.2727745965642896</c:v>
                </c:pt>
                <c:pt idx="16">
                  <c:v>6.2660284696769901</c:v>
                </c:pt>
                <c:pt idx="17">
                  <c:v>5.3906958662692759</c:v>
                </c:pt>
                <c:pt idx="18">
                  <c:v>4.963703488613266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6B0-4360-9BB5-40D2DE634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-10"/>
        <c:axId val="196977152"/>
        <c:axId val="196670528"/>
      </c:barChart>
      <c:catAx>
        <c:axId val="1969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67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6705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97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713656387665199E-2"/>
          <c:y val="3.5856573705179286E-2"/>
          <c:w val="0.90088105726872247"/>
          <c:h val="0.75773220926889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figD6!$A$24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figD6!$B$23:$E$23</c:f>
              <c:strCache>
                <c:ptCount val="4"/>
                <c:pt idx="0">
                  <c:v>Anticipo</c:v>
                </c:pt>
                <c:pt idx="1">
                  <c:v>In età</c:v>
                </c:pt>
                <c:pt idx="2">
                  <c:v>Ritardo di 1 anno</c:v>
                </c:pt>
                <c:pt idx="3">
                  <c:v>Ritardo di 2 anni e più</c:v>
                </c:pt>
              </c:strCache>
            </c:strRef>
          </c:cat>
          <c:val>
            <c:numRef>
              <c:f>figD6!$B$24:$E$24</c:f>
              <c:numCache>
                <c:formatCode>0.0</c:formatCode>
                <c:ptCount val="4"/>
                <c:pt idx="0">
                  <c:v>2.7150721521873677</c:v>
                </c:pt>
                <c:pt idx="1">
                  <c:v>86.818788885631449</c:v>
                </c:pt>
                <c:pt idx="2">
                  <c:v>8.3781230658979116</c:v>
                </c:pt>
                <c:pt idx="3">
                  <c:v>2.0880158962832667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25-44BB-9F32-925707800FA2}"/>
            </c:ext>
          </c:extLst>
        </c:ser>
        <c:ser>
          <c:idx val="1"/>
          <c:order val="1"/>
          <c:tx>
            <c:strRef>
              <c:f>figD6!$A$25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figD6!$B$23:$E$23</c:f>
              <c:strCache>
                <c:ptCount val="4"/>
                <c:pt idx="0">
                  <c:v>Anticipo</c:v>
                </c:pt>
                <c:pt idx="1">
                  <c:v>In età</c:v>
                </c:pt>
                <c:pt idx="2">
                  <c:v>Ritardo di 1 anno</c:v>
                </c:pt>
                <c:pt idx="3">
                  <c:v>Ritardo di 2 anni e più</c:v>
                </c:pt>
              </c:strCache>
            </c:strRef>
          </c:cat>
          <c:val>
            <c:numRef>
              <c:f>figD6!$B$25:$E$25</c:f>
              <c:numCache>
                <c:formatCode>0.0</c:formatCode>
                <c:ptCount val="4"/>
                <c:pt idx="0">
                  <c:v>4.2597384309376709</c:v>
                </c:pt>
                <c:pt idx="1">
                  <c:v>89.396419707451031</c:v>
                </c:pt>
                <c:pt idx="2">
                  <c:v>5.09760433718822</c:v>
                </c:pt>
                <c:pt idx="3">
                  <c:v>1.2462375244230872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25-44BB-9F32-925707800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10"/>
        <c:axId val="196978176"/>
        <c:axId val="196672256"/>
      </c:barChart>
      <c:catAx>
        <c:axId val="1969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67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6722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97817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568527918781728"/>
          <c:y val="0.91497005988023949"/>
          <c:w val="0.31632344807473778"/>
          <c:h val="8.50299376640419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13656387665199E-2"/>
          <c:y val="3.5856573705179286E-2"/>
          <c:w val="0.90088105726872247"/>
          <c:h val="0.68578976189127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figD7!$B$26</c:f>
              <c:strCache>
                <c:ptCount val="1"/>
                <c:pt idx="0">
                  <c:v>Anticipo al I anno di corso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6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3E0-4E6E-8263-6E69986A515A}"/>
              </c:ext>
            </c:extLst>
          </c:dPt>
          <c:dPt>
            <c:idx val="14"/>
            <c:invertIfNegative val="0"/>
            <c:bubble3D val="0"/>
            <c:spPr>
              <a:solidFill>
                <a:srgbClr val="92D050"/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3E0-4E6E-8263-6E69986A515A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3E0-4E6E-8263-6E69986A515A}"/>
              </c:ext>
            </c:extLst>
          </c:dPt>
          <c:cat>
            <c:strRef>
              <c:f>figD7!$A$27:$A$45</c:f>
              <c:strCache>
                <c:ptCount val="19"/>
                <c:pt idx="0">
                  <c:v>Campania</c:v>
                </c:pt>
                <c:pt idx="1">
                  <c:v>Calabria</c:v>
                </c:pt>
                <c:pt idx="2">
                  <c:v>Sicilia</c:v>
                </c:pt>
                <c:pt idx="3">
                  <c:v>Puglia</c:v>
                </c:pt>
                <c:pt idx="4">
                  <c:v>Basilicata</c:v>
                </c:pt>
                <c:pt idx="5">
                  <c:v>Molise</c:v>
                </c:pt>
                <c:pt idx="6">
                  <c:v>Italia</c:v>
                </c:pt>
                <c:pt idx="7">
                  <c:v>Sardegna</c:v>
                </c:pt>
                <c:pt idx="8">
                  <c:v>Lazio</c:v>
                </c:pt>
                <c:pt idx="9">
                  <c:v>Abruzzo</c:v>
                </c:pt>
                <c:pt idx="10">
                  <c:v>Umbria</c:v>
                </c:pt>
                <c:pt idx="11">
                  <c:v>Liguria</c:v>
                </c:pt>
                <c:pt idx="12">
                  <c:v>Toscana</c:v>
                </c:pt>
                <c:pt idx="13">
                  <c:v>Marche</c:v>
                </c:pt>
                <c:pt idx="14">
                  <c:v>Emilia R.</c:v>
                </c:pt>
                <c:pt idx="15">
                  <c:v>Piemonte</c:v>
                </c:pt>
                <c:pt idx="16">
                  <c:v>Lombardia</c:v>
                </c:pt>
                <c:pt idx="17">
                  <c:v>Friuli-V. G.</c:v>
                </c:pt>
                <c:pt idx="18">
                  <c:v>Veneto</c:v>
                </c:pt>
              </c:strCache>
            </c:strRef>
          </c:cat>
          <c:val>
            <c:numRef>
              <c:f>figD7!$B$27:$B$45</c:f>
              <c:numCache>
                <c:formatCode>0.0</c:formatCode>
                <c:ptCount val="19"/>
                <c:pt idx="0">
                  <c:v>19.790697674418606</c:v>
                </c:pt>
                <c:pt idx="1">
                  <c:v>18.802091422063466</c:v>
                </c:pt>
                <c:pt idx="2">
                  <c:v>16.433850559145611</c:v>
                </c:pt>
                <c:pt idx="3">
                  <c:v>14.680470728437362</c:v>
                </c:pt>
                <c:pt idx="4">
                  <c:v>13.906009244992296</c:v>
                </c:pt>
                <c:pt idx="5">
                  <c:v>11.189358372456965</c:v>
                </c:pt>
                <c:pt idx="6">
                  <c:v>8.6097070759862646</c:v>
                </c:pt>
                <c:pt idx="7">
                  <c:v>8.5195329393109418</c:v>
                </c:pt>
                <c:pt idx="8">
                  <c:v>8.4287480513895598</c:v>
                </c:pt>
                <c:pt idx="9">
                  <c:v>8.2702843725541353</c:v>
                </c:pt>
                <c:pt idx="10">
                  <c:v>5.8266748617086659</c:v>
                </c:pt>
                <c:pt idx="11">
                  <c:v>5.3551997512824503</c:v>
                </c:pt>
                <c:pt idx="12">
                  <c:v>4.0765465064530488</c:v>
                </c:pt>
                <c:pt idx="13">
                  <c:v>3.9801353102058443</c:v>
                </c:pt>
                <c:pt idx="14">
                  <c:v>3.4466054690338366</c:v>
                </c:pt>
                <c:pt idx="15">
                  <c:v>3.309140739988834</c:v>
                </c:pt>
                <c:pt idx="16">
                  <c:v>3.2220143723103027</c:v>
                </c:pt>
                <c:pt idx="17">
                  <c:v>2.667901806391848</c:v>
                </c:pt>
                <c:pt idx="18">
                  <c:v>2.4917991420640928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3E0-4E6E-8263-6E69986A5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-10"/>
        <c:axId val="196977664"/>
        <c:axId val="196920448"/>
      </c:barChart>
      <c:catAx>
        <c:axId val="1969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92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9204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977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it-IT"/>
              <a:t>2019/20, per sesso</a:t>
            </a:r>
          </a:p>
        </c:rich>
      </c:tx>
      <c:layout>
        <c:manualLayout>
          <c:xMode val="edge"/>
          <c:yMode val="edge"/>
          <c:x val="0.19983147862974693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27082062754039"/>
          <c:y val="0.11730878991169746"/>
          <c:w val="0.48464690269070348"/>
          <c:h val="0.70811815505983955"/>
        </c:manualLayout>
      </c:layout>
      <c:pieChart>
        <c:varyColors val="1"/>
        <c:ser>
          <c:idx val="0"/>
          <c:order val="0"/>
          <c:spPr>
            <a:pattFill prst="pct5">
              <a:fgClr>
                <a:schemeClr val="tx2"/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3E9-4D20-86FB-D05F55B65CEA}"/>
              </c:ext>
            </c:extLst>
          </c:dPt>
          <c:dPt>
            <c:idx val="1"/>
            <c:bubble3D val="0"/>
            <c:explosion val="14"/>
            <c:spPr>
              <a:pattFill prst="pct90">
                <a:fgClr>
                  <a:srgbClr val="92D05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3E9-4D20-86FB-D05F55B65CEA}"/>
              </c:ext>
            </c:extLst>
          </c:dPt>
          <c:dLbls>
            <c:dLbl>
              <c:idx val="0"/>
              <c:layout>
                <c:manualLayout>
                  <c:x val="-0.22418152196276839"/>
                  <c:y val="-3.512199494987225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9-4D20-86FB-D05F55B65CEA}"/>
                </c:ext>
              </c:extLst>
            </c:dLbl>
            <c:dLbl>
              <c:idx val="1"/>
              <c:layout>
                <c:manualLayout>
                  <c:x val="0.16249344002722568"/>
                  <c:y val="-1.157345844103452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9-4D20-86FB-D05F55B65CE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figD8!$A$27:$A$28</c:f>
              <c:strCache>
                <c:ptCount val="2"/>
                <c:pt idx="0">
                  <c:v>Mas</c:v>
                </c:pt>
                <c:pt idx="1">
                  <c:v>Fem</c:v>
                </c:pt>
              </c:strCache>
            </c:strRef>
          </c:cat>
          <c:val>
            <c:numRef>
              <c:f>figD8!$B$27:$B$28</c:f>
              <c:numCache>
                <c:formatCode>#,##0</c:formatCode>
                <c:ptCount val="2"/>
                <c:pt idx="0">
                  <c:v>20289</c:v>
                </c:pt>
                <c:pt idx="1">
                  <c:v>18802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E9-4D20-86FB-D05F55B65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figD8!$B$20</c:f>
              <c:strCache>
                <c:ptCount val="1"/>
                <c:pt idx="0">
                  <c:v>Diplomati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54B-4CB1-8AF8-F126995BFD22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618-4324-A60F-33F6AD0ED110}"/>
              </c:ext>
            </c:extLst>
          </c:dPt>
          <c:cat>
            <c:strRef>
              <c:f>figD8!$A$21:$A$26</c:f>
              <c:strCache>
                <c:ptCount val="6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</c:strCache>
            </c:strRef>
          </c:cat>
          <c:val>
            <c:numRef>
              <c:f>figD8!$B$21:$B$26</c:f>
              <c:numCache>
                <c:formatCode>#,##0</c:formatCode>
                <c:ptCount val="6"/>
                <c:pt idx="0">
                  <c:v>37242</c:v>
                </c:pt>
                <c:pt idx="1">
                  <c:v>37459</c:v>
                </c:pt>
                <c:pt idx="2">
                  <c:v>37922</c:v>
                </c:pt>
                <c:pt idx="3">
                  <c:v>37753</c:v>
                </c:pt>
                <c:pt idx="4">
                  <c:v>37912</c:v>
                </c:pt>
                <c:pt idx="5">
                  <c:v>39091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4B-4CB1-8AF8-F126995BF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97444096"/>
        <c:axId val="196923328"/>
      </c:barChart>
      <c:catAx>
        <c:axId val="19744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923328"/>
        <c:crosses val="autoZero"/>
        <c:auto val="1"/>
        <c:lblAlgn val="ctr"/>
        <c:lblOffset val="100"/>
        <c:noMultiLvlLbl val="0"/>
      </c:catAx>
      <c:valAx>
        <c:axId val="196923328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7444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15</xdr:col>
      <xdr:colOff>355600</xdr:colOff>
      <xdr:row>3</xdr:row>
      <xdr:rowOff>88900</xdr:rowOff>
    </xdr:to>
    <xdr:grpSp>
      <xdr:nvGrpSpPr>
        <xdr:cNvPr id="2" name="Gruppo 4"/>
        <xdr:cNvGrpSpPr>
          <a:grpSpLocks/>
        </xdr:cNvGrpSpPr>
      </xdr:nvGrpSpPr>
      <xdr:grpSpPr bwMode="auto">
        <a:xfrm>
          <a:off x="6400800" y="142875"/>
          <a:ext cx="1955800" cy="574675"/>
          <a:chOff x="7283450" y="63500"/>
          <a:chExt cx="1993900" cy="635000"/>
        </a:xfrm>
      </xdr:grpSpPr>
      <xdr:grpSp>
        <xdr:nvGrpSpPr>
          <xdr:cNvPr id="3" name="Gruppo 2"/>
          <xdr:cNvGrpSpPr>
            <a:grpSpLocks/>
          </xdr:cNvGrpSpPr>
        </xdr:nvGrpSpPr>
        <xdr:grpSpPr bwMode="auto">
          <a:xfrm>
            <a:off x="7283450" y="63500"/>
            <a:ext cx="1835150" cy="558800"/>
            <a:chOff x="4114800" y="0"/>
            <a:chExt cx="1753055" cy="533224"/>
          </a:xfrm>
        </xdr:grpSpPr>
        <xdr:pic>
          <xdr:nvPicPr>
            <xdr:cNvPr id="5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14800" y="0"/>
              <a:ext cx="485776" cy="53322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42470" y="0"/>
              <a:ext cx="1225385" cy="371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Rettangolo 3">
            <a:hlinkClick xmlns:r="http://schemas.openxmlformats.org/officeDocument/2006/relationships" r:id="rId3"/>
          </xdr:cNvPr>
          <xdr:cNvSpPr/>
        </xdr:nvSpPr>
        <xdr:spPr bwMode="auto">
          <a:xfrm>
            <a:off x="7835096" y="475203"/>
            <a:ext cx="1442254" cy="223297"/>
          </a:xfrm>
          <a:prstGeom prst="rect">
            <a:avLst/>
          </a:prstGeom>
          <a:solidFill>
            <a:srgbClr val="FFFFFF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r>
              <a:rPr lang="it-IT" sz="900">
                <a:latin typeface="Century Gothic" panose="020B0502020202020204" pitchFamily="34" charset="0"/>
              </a:rPr>
              <a:t>www.sisform.piemonte.it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292100</xdr:colOff>
      <xdr:row>17</xdr:row>
      <xdr:rowOff>63500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11</xdr:col>
      <xdr:colOff>361950</xdr:colOff>
      <xdr:row>20</xdr:row>
      <xdr:rowOff>47625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12700</xdr:colOff>
      <xdr:row>17</xdr:row>
      <xdr:rowOff>107950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425450</xdr:colOff>
      <xdr:row>19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101600</xdr:rowOff>
    </xdr:from>
    <xdr:to>
      <xdr:col>9</xdr:col>
      <xdr:colOff>400050</xdr:colOff>
      <xdr:row>18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10</xdr:col>
      <xdr:colOff>82550</xdr:colOff>
      <xdr:row>18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117475</xdr:colOff>
      <xdr:row>2</xdr:row>
      <xdr:rowOff>69850</xdr:rowOff>
    </xdr:from>
    <xdr:to>
      <xdr:col>11</xdr:col>
      <xdr:colOff>327025</xdr:colOff>
      <xdr:row>13</xdr:row>
      <xdr:rowOff>158750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371474</xdr:colOff>
      <xdr:row>13</xdr:row>
      <xdr:rowOff>31750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workbookViewId="0">
      <selection activeCell="A4" sqref="A4"/>
    </sheetView>
  </sheetViews>
  <sheetFormatPr defaultRowHeight="13.5" x14ac:dyDescent="0.3"/>
  <sheetData>
    <row r="1" spans="1:16" ht="11.45" x14ac:dyDescent="0.3">
      <c r="A1" s="4"/>
      <c r="B1" s="4"/>
    </row>
    <row r="2" spans="1:16" ht="18" x14ac:dyDescent="0.35">
      <c r="A2" s="3" t="s">
        <v>142</v>
      </c>
      <c r="B2" s="5"/>
    </row>
    <row r="3" spans="1:16" ht="20.45" x14ac:dyDescent="0.35">
      <c r="A3" s="1" t="s">
        <v>0</v>
      </c>
      <c r="B3" s="6"/>
    </row>
    <row r="4" spans="1:16" ht="20.45" x14ac:dyDescent="0.35">
      <c r="A4" s="1"/>
      <c r="B4" s="6"/>
    </row>
    <row r="5" spans="1:16" ht="18.600000000000001" customHeight="1" x14ac:dyDescent="0.3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0.100000000000001" customHeight="1" x14ac:dyDescent="0.3">
      <c r="A6" s="103" t="s">
        <v>2</v>
      </c>
      <c r="B6" s="8" t="str">
        <f>tabD1!A1</f>
        <v>Tab. D.1 Scuola secondaria di I grado: iscritti per sesso, anno di corso e provincia, 2019/20</v>
      </c>
    </row>
    <row r="7" spans="1:16" ht="20.100000000000001" customHeight="1" x14ac:dyDescent="0.3">
      <c r="A7" s="103" t="s">
        <v>2</v>
      </c>
      <c r="B7" s="8" t="str">
        <f>tabD2!A1</f>
        <v>Tab. D.2 Scuola secondaria di primo grado: numero di iscritti, classi e sedi, per tipo di gestione e provincia, 2019/20</v>
      </c>
    </row>
    <row r="8" spans="1:16" ht="20.100000000000001" customHeight="1" x14ac:dyDescent="0.3">
      <c r="A8" s="103" t="s">
        <v>2</v>
      </c>
      <c r="B8" s="8" t="str">
        <f>figD1!A1</f>
        <v>Fig. D.1 Scuola secondaria di I  grado: variazione % del numero di sedi e iscritti per provincia (2015/16 e 2019/20)</v>
      </c>
    </row>
    <row r="9" spans="1:16" ht="20.100000000000001" customHeight="1" x14ac:dyDescent="0.3">
      <c r="A9" s="103" t="s">
        <v>2</v>
      </c>
      <c r="B9" s="8" t="str">
        <f>figD2!A1</f>
        <v>Fig. D.2  Scuola secondaria di I grado: contributo degli studenti stranieri all'andamento degli iscritti</v>
      </c>
    </row>
    <row r="10" spans="1:16" ht="15" customHeight="1" x14ac:dyDescent="0.3">
      <c r="A10" s="9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21" customHeight="1" x14ac:dyDescent="0.3">
      <c r="A11" s="103" t="s">
        <v>2</v>
      </c>
      <c r="B11" s="10" t="str">
        <f>figD3!A1</f>
        <v>Fig. D.3 Andamento della quota di respinti nella secondaria di I grado, per sesso (ogni 100 scrutinati, solo alunni interni)</v>
      </c>
    </row>
    <row r="12" spans="1:16" ht="21" customHeight="1" x14ac:dyDescent="0.3">
      <c r="A12" s="103" t="s">
        <v>2</v>
      </c>
      <c r="B12" s="10" t="str">
        <f>figD4!A1</f>
        <v>Fig.  D.4 Scuola secondaria di I grado: andamento dei ripetenti per sesso (ogni 100 iscritti)</v>
      </c>
    </row>
    <row r="13" spans="1:16" ht="21" customHeight="1" x14ac:dyDescent="0.3">
      <c r="A13" s="103" t="s">
        <v>2</v>
      </c>
      <c r="B13" s="11" t="str">
        <f>tabD3!A1</f>
        <v>Tab. D.3 Scuola secondaria di I grado, indici di insuccesso scolastico per sesso e anno di corso (allievi interni), 2019/20</v>
      </c>
    </row>
    <row r="14" spans="1:16" ht="21" customHeight="1" x14ac:dyDescent="0.3">
      <c r="A14" s="103" t="s">
        <v>2</v>
      </c>
      <c r="B14" s="11" t="str">
        <f>figD5!A1</f>
        <v>Fig. D.5 Scuola secondaria di I grado: iscritti in ritardo rispetto all'età canonica per frequentare, per regione italiana, 2017/18 (valori %)</v>
      </c>
    </row>
    <row r="15" spans="1:16" ht="21" customHeight="1" x14ac:dyDescent="0.3">
      <c r="A15" s="103" t="s">
        <v>2</v>
      </c>
      <c r="B15" s="10" t="str">
        <f>figD6!A1</f>
        <v>Fig. D.6 Scuola secondaria di I grado: iscritti in anticipo, in età regolare e in ritardo, per sesso, 2019/20</v>
      </c>
    </row>
    <row r="16" spans="1:16" ht="21" customHeight="1" x14ac:dyDescent="0.3">
      <c r="A16" s="103" t="s">
        <v>2</v>
      </c>
      <c r="B16" s="10" t="str">
        <f>figD7!$A$1</f>
        <v>Fig. D.7 Scuola secondaria di I grado: iscritti in anticipo al primo anno di corso, per regione italiana, 2017/18 (valori %)</v>
      </c>
    </row>
    <row r="17" spans="1:16" ht="16.5" x14ac:dyDescent="0.3">
      <c r="A17" s="12" t="s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20.45" customHeight="1" x14ac:dyDescent="0.3">
      <c r="A18" s="103" t="s">
        <v>2</v>
      </c>
      <c r="B18" s="10" t="str">
        <f>figD8!A1</f>
        <v>Fig. D.8 Scuola secondaria di I grado: andamento dei diplomati all'esame di Stato</v>
      </c>
    </row>
    <row r="19" spans="1:16" ht="30" x14ac:dyDescent="0.3">
      <c r="A19" s="2"/>
      <c r="B19" s="10"/>
    </row>
    <row r="20" spans="1:16" ht="12.95" x14ac:dyDescent="0.3">
      <c r="A20" s="13" t="s">
        <v>141</v>
      </c>
      <c r="B20" s="10"/>
    </row>
    <row r="21" spans="1:16" ht="11.45" x14ac:dyDescent="0.3">
      <c r="A21" s="4"/>
      <c r="B21" s="4"/>
    </row>
    <row r="22" spans="1:16" ht="11.45" x14ac:dyDescent="0.3">
      <c r="A22" s="4"/>
      <c r="B22" s="4"/>
    </row>
    <row r="23" spans="1:16" ht="11.45" x14ac:dyDescent="0.3">
      <c r="A23" s="4"/>
      <c r="B23" s="4"/>
    </row>
    <row r="24" spans="1:16" ht="12.95" x14ac:dyDescent="0.3">
      <c r="A24" s="13"/>
      <c r="B24" s="5"/>
    </row>
  </sheetData>
  <hyperlinks>
    <hyperlink ref="A6" location="tabD1!A1" display="→"/>
    <hyperlink ref="A8" location="figD1!A1" display="→"/>
    <hyperlink ref="A9" location="figD2!A1" display="→"/>
    <hyperlink ref="A11" location="figD3!A1" display="→"/>
    <hyperlink ref="A12" location="figD4!A1" display="→"/>
    <hyperlink ref="A13" location="tabD3!A1" display="→"/>
    <hyperlink ref="A14" location="figD5!A1" display="→"/>
    <hyperlink ref="A15" location="figD6!A1" display="→"/>
    <hyperlink ref="A16" location="figD7!A1" display="→"/>
    <hyperlink ref="A18" location="figD8!A1" display="→"/>
    <hyperlink ref="A7" location="tabD2!A1" display="→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6"/>
  <sheetViews>
    <sheetView showGridLines="0" workbookViewId="0">
      <selection activeCell="K38" sqref="K38"/>
    </sheetView>
  </sheetViews>
  <sheetFormatPr defaultRowHeight="13.5" x14ac:dyDescent="0.3"/>
  <sheetData>
    <row r="1" spans="1:10" ht="39.950000000000003" customHeight="1" x14ac:dyDescent="0.3">
      <c r="A1" s="114" t="s">
        <v>140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2" x14ac:dyDescent="0.3">
      <c r="A2" s="79"/>
      <c r="B2" s="79"/>
      <c r="C2" s="79"/>
      <c r="D2" s="79"/>
      <c r="E2" s="79"/>
      <c r="F2" s="79"/>
      <c r="G2" s="79"/>
      <c r="H2" s="79"/>
      <c r="I2" s="79"/>
    </row>
    <row r="3" spans="1:10" ht="12" x14ac:dyDescent="0.3">
      <c r="A3" s="79"/>
      <c r="B3" s="79"/>
      <c r="C3" s="79"/>
      <c r="D3" s="79"/>
      <c r="E3" s="79"/>
      <c r="F3" s="83"/>
      <c r="G3" s="79"/>
      <c r="H3" s="79"/>
      <c r="I3" s="79"/>
    </row>
    <row r="4" spans="1:10" ht="12" x14ac:dyDescent="0.3">
      <c r="A4" s="79"/>
      <c r="B4" s="79"/>
      <c r="C4" s="79"/>
      <c r="D4" s="79"/>
      <c r="E4" s="79"/>
      <c r="F4" s="83"/>
      <c r="G4" s="79"/>
      <c r="H4" s="79"/>
      <c r="I4" s="79"/>
    </row>
    <row r="5" spans="1:10" ht="12" x14ac:dyDescent="0.3">
      <c r="A5" s="79"/>
      <c r="B5" s="79"/>
      <c r="C5" s="79"/>
      <c r="D5" s="79"/>
      <c r="E5" s="79"/>
      <c r="F5" s="83"/>
      <c r="G5" s="79"/>
      <c r="H5" s="79"/>
      <c r="I5" s="79"/>
    </row>
    <row r="18" spans="1:6" ht="12" x14ac:dyDescent="0.3">
      <c r="B18" s="79"/>
      <c r="C18" s="79"/>
      <c r="D18" s="79"/>
      <c r="E18" s="79"/>
      <c r="F18" s="79"/>
    </row>
    <row r="19" spans="1:6" ht="12" x14ac:dyDescent="0.3">
      <c r="A19" s="81"/>
      <c r="B19" s="79"/>
      <c r="C19" s="79"/>
      <c r="D19" s="79"/>
      <c r="E19" s="79"/>
      <c r="F19" s="79"/>
    </row>
    <row r="20" spans="1:6" ht="12" x14ac:dyDescent="0.3">
      <c r="A20" s="81" t="s">
        <v>26</v>
      </c>
      <c r="B20" s="79"/>
      <c r="C20" s="79"/>
      <c r="D20" s="79"/>
      <c r="E20" s="79"/>
      <c r="F20" s="79"/>
    </row>
    <row r="21" spans="1:6" ht="12" x14ac:dyDescent="0.3">
      <c r="A21" s="81"/>
      <c r="B21" s="79"/>
      <c r="C21" s="79"/>
      <c r="D21" s="79"/>
      <c r="E21" s="79"/>
      <c r="F21" s="79"/>
    </row>
    <row r="22" spans="1:6" ht="12" x14ac:dyDescent="0.3">
      <c r="A22" s="82"/>
      <c r="B22" s="79"/>
      <c r="C22" s="79"/>
      <c r="D22" s="79"/>
      <c r="E22" s="79"/>
      <c r="F22" s="79"/>
    </row>
    <row r="23" spans="1:6" ht="40.5" x14ac:dyDescent="0.3">
      <c r="A23" s="84" t="s">
        <v>45</v>
      </c>
      <c r="B23" s="84" t="s">
        <v>123</v>
      </c>
      <c r="C23" s="84" t="s">
        <v>124</v>
      </c>
      <c r="D23" s="84" t="s">
        <v>125</v>
      </c>
      <c r="E23" s="84" t="s">
        <v>126</v>
      </c>
      <c r="F23" s="79"/>
    </row>
    <row r="24" spans="1:6" ht="12" x14ac:dyDescent="0.3">
      <c r="A24" s="80" t="s">
        <v>68</v>
      </c>
      <c r="B24" s="85">
        <v>2.7150721521873677</v>
      </c>
      <c r="C24" s="85">
        <v>86.818788885631449</v>
      </c>
      <c r="D24" s="85">
        <v>8.3781230658979116</v>
      </c>
      <c r="E24" s="85">
        <v>2.0880158962832667</v>
      </c>
      <c r="F24" s="79"/>
    </row>
    <row r="25" spans="1:6" ht="12" x14ac:dyDescent="0.3">
      <c r="A25" s="80" t="s">
        <v>69</v>
      </c>
      <c r="B25" s="85">
        <v>4.2597384309376709</v>
      </c>
      <c r="C25" s="85">
        <v>89.396419707451031</v>
      </c>
      <c r="D25" s="85">
        <v>5.09760433718822</v>
      </c>
      <c r="E25" s="85">
        <v>1.2462375244230872</v>
      </c>
      <c r="F25" s="79"/>
    </row>
    <row r="26" spans="1:6" ht="11.45" x14ac:dyDescent="0.3">
      <c r="A26" s="80" t="s">
        <v>14</v>
      </c>
      <c r="B26" s="85">
        <v>3.4574355590521875</v>
      </c>
      <c r="C26" s="85">
        <v>88.057592907477428</v>
      </c>
      <c r="D26" s="85">
        <v>6.8015125751846304</v>
      </c>
      <c r="E26" s="85">
        <v>1.6834589582857482</v>
      </c>
      <c r="F26" s="83"/>
    </row>
  </sheetData>
  <mergeCells count="1">
    <mergeCell ref="A1:J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45"/>
  <sheetViews>
    <sheetView showGridLines="0" workbookViewId="0">
      <selection sqref="A1:K1"/>
    </sheetView>
  </sheetViews>
  <sheetFormatPr defaultRowHeight="13.5" x14ac:dyDescent="0.3"/>
  <sheetData>
    <row r="1" spans="1:12" ht="42.6" customHeight="1" x14ac:dyDescent="0.3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86"/>
    </row>
    <row r="2" spans="1:12" ht="12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9"/>
    </row>
    <row r="3" spans="1:12" ht="12" x14ac:dyDescent="0.3">
      <c r="A3" s="86"/>
      <c r="B3" s="86"/>
      <c r="C3" s="86"/>
      <c r="D3" s="86"/>
      <c r="E3" s="86"/>
      <c r="F3" s="89"/>
      <c r="G3" s="86"/>
      <c r="H3" s="86"/>
      <c r="I3" s="86"/>
      <c r="J3" s="86"/>
      <c r="K3" s="86"/>
      <c r="L3" s="89"/>
    </row>
    <row r="4" spans="1:12" ht="12" x14ac:dyDescent="0.3">
      <c r="A4" s="86"/>
      <c r="B4" s="86"/>
      <c r="C4" s="86"/>
      <c r="D4" s="86"/>
      <c r="E4" s="86"/>
      <c r="F4" s="89"/>
      <c r="G4" s="86"/>
      <c r="H4" s="86"/>
      <c r="I4" s="86"/>
      <c r="J4" s="86"/>
      <c r="K4" s="86"/>
      <c r="L4" s="89"/>
    </row>
    <row r="5" spans="1:12" ht="12" x14ac:dyDescent="0.3">
      <c r="A5" s="86"/>
      <c r="B5" s="86"/>
      <c r="C5" s="86"/>
      <c r="D5" s="86"/>
      <c r="E5" s="86"/>
      <c r="F5" s="89"/>
      <c r="G5" s="86"/>
      <c r="H5" s="86"/>
      <c r="I5" s="86"/>
      <c r="J5" s="86"/>
      <c r="K5" s="86"/>
      <c r="L5" s="86"/>
    </row>
    <row r="21" spans="1:6" ht="12" x14ac:dyDescent="0.3">
      <c r="A21" s="87" t="s">
        <v>103</v>
      </c>
      <c r="B21" s="86"/>
      <c r="C21" s="86"/>
      <c r="D21" s="86"/>
      <c r="E21" s="86"/>
      <c r="F21" s="86"/>
    </row>
    <row r="22" spans="1:6" ht="12" x14ac:dyDescent="0.3">
      <c r="A22" s="87" t="s">
        <v>143</v>
      </c>
      <c r="B22" s="86"/>
      <c r="C22" s="86"/>
      <c r="D22" s="86"/>
      <c r="E22" s="86"/>
      <c r="F22" s="86"/>
    </row>
    <row r="23" spans="1:6" ht="12" x14ac:dyDescent="0.3">
      <c r="A23" s="87"/>
      <c r="B23" s="86"/>
      <c r="C23" s="86"/>
      <c r="D23" s="86"/>
      <c r="E23" s="86"/>
      <c r="F23" s="86"/>
    </row>
    <row r="24" spans="1:6" ht="12" x14ac:dyDescent="0.3">
      <c r="A24" s="87"/>
      <c r="B24" s="86"/>
      <c r="C24" s="86"/>
      <c r="D24" s="86"/>
      <c r="E24" s="86"/>
      <c r="F24" s="86"/>
    </row>
    <row r="25" spans="1:6" ht="12" x14ac:dyDescent="0.3">
      <c r="A25" s="88"/>
      <c r="B25" s="86"/>
      <c r="C25" s="86"/>
      <c r="D25" s="86"/>
      <c r="E25" s="86"/>
      <c r="F25" s="86"/>
    </row>
    <row r="26" spans="1:6" ht="34.5" x14ac:dyDescent="0.3">
      <c r="A26" s="90" t="s">
        <v>45</v>
      </c>
      <c r="B26" s="91" t="s">
        <v>127</v>
      </c>
      <c r="C26" s="86"/>
      <c r="D26" s="86"/>
      <c r="E26" s="86"/>
      <c r="F26" s="86"/>
    </row>
    <row r="27" spans="1:6" ht="12" x14ac:dyDescent="0.3">
      <c r="A27" s="92" t="s">
        <v>119</v>
      </c>
      <c r="B27" s="93">
        <v>19.790697674418606</v>
      </c>
      <c r="C27" s="86"/>
      <c r="D27" s="86"/>
      <c r="E27" s="89"/>
      <c r="F27" s="89"/>
    </row>
    <row r="28" spans="1:6" ht="12" x14ac:dyDescent="0.3">
      <c r="A28" s="92" t="s">
        <v>116</v>
      </c>
      <c r="B28" s="93">
        <v>18.802091422063466</v>
      </c>
      <c r="C28" s="86"/>
      <c r="D28" s="86"/>
      <c r="E28" s="89"/>
      <c r="F28" s="89"/>
    </row>
    <row r="29" spans="1:6" ht="12" x14ac:dyDescent="0.3">
      <c r="A29" s="92" t="s">
        <v>109</v>
      </c>
      <c r="B29" s="93">
        <v>16.433850559145611</v>
      </c>
      <c r="C29" s="86"/>
      <c r="D29" s="86"/>
      <c r="E29" s="89"/>
      <c r="F29" s="89"/>
    </row>
    <row r="30" spans="1:6" ht="12" x14ac:dyDescent="0.3">
      <c r="A30" s="92" t="s">
        <v>121</v>
      </c>
      <c r="B30" s="93">
        <v>14.680470728437362</v>
      </c>
      <c r="C30" s="86"/>
      <c r="D30" s="86"/>
      <c r="E30" s="89"/>
      <c r="F30" s="89"/>
    </row>
    <row r="31" spans="1:6" ht="12" x14ac:dyDescent="0.3">
      <c r="A31" s="92" t="s">
        <v>120</v>
      </c>
      <c r="B31" s="93">
        <v>13.906009244992296</v>
      </c>
      <c r="C31" s="86"/>
      <c r="D31" s="86"/>
      <c r="E31" s="89"/>
      <c r="F31" s="89"/>
    </row>
    <row r="32" spans="1:6" ht="12" x14ac:dyDescent="0.3">
      <c r="A32" s="92" t="s">
        <v>118</v>
      </c>
      <c r="B32" s="93">
        <v>11.189358372456965</v>
      </c>
      <c r="C32" s="86"/>
      <c r="D32" s="86"/>
      <c r="E32" s="89"/>
      <c r="F32" s="89"/>
    </row>
    <row r="33" spans="1:6" ht="12" x14ac:dyDescent="0.3">
      <c r="A33" s="92" t="s">
        <v>122</v>
      </c>
      <c r="B33" s="93">
        <v>8.6097070759862646</v>
      </c>
      <c r="C33" s="86"/>
      <c r="D33" s="86"/>
      <c r="E33" s="89"/>
      <c r="F33" s="89"/>
    </row>
    <row r="34" spans="1:6" ht="12" x14ac:dyDescent="0.3">
      <c r="A34" s="92" t="s">
        <v>113</v>
      </c>
      <c r="B34" s="93">
        <v>8.5195329393109418</v>
      </c>
      <c r="C34" s="86"/>
      <c r="D34" s="86"/>
      <c r="E34" s="89"/>
      <c r="F34" s="89"/>
    </row>
    <row r="35" spans="1:6" ht="12" x14ac:dyDescent="0.3">
      <c r="A35" s="92" t="s">
        <v>114</v>
      </c>
      <c r="B35" s="93">
        <v>8.4287480513895598</v>
      </c>
      <c r="C35" s="86"/>
      <c r="D35" s="86"/>
      <c r="E35" s="89"/>
      <c r="F35" s="89"/>
    </row>
    <row r="36" spans="1:6" ht="12" x14ac:dyDescent="0.3">
      <c r="A36" s="92" t="s">
        <v>115</v>
      </c>
      <c r="B36" s="93">
        <v>8.2702843725541353</v>
      </c>
      <c r="C36" s="86"/>
      <c r="D36" s="86"/>
      <c r="E36" s="89"/>
      <c r="F36" s="89"/>
    </row>
    <row r="37" spans="1:6" ht="12" x14ac:dyDescent="0.3">
      <c r="A37" s="92" t="s">
        <v>117</v>
      </c>
      <c r="B37" s="93">
        <v>5.8266748617086659</v>
      </c>
      <c r="C37" s="86"/>
      <c r="D37" s="86"/>
      <c r="E37" s="89"/>
      <c r="F37" s="89"/>
    </row>
    <row r="38" spans="1:6" ht="12" x14ac:dyDescent="0.3">
      <c r="A38" s="92" t="s">
        <v>110</v>
      </c>
      <c r="B38" s="93">
        <v>5.3551997512824503</v>
      </c>
      <c r="C38" s="86"/>
      <c r="D38" s="86"/>
      <c r="E38" s="89"/>
      <c r="F38" s="89"/>
    </row>
    <row r="39" spans="1:6" ht="12" x14ac:dyDescent="0.3">
      <c r="A39" s="92" t="s">
        <v>108</v>
      </c>
      <c r="B39" s="93">
        <v>4.0765465064530488</v>
      </c>
      <c r="C39" s="86"/>
      <c r="D39" s="86"/>
      <c r="E39" s="89"/>
      <c r="F39" s="89"/>
    </row>
    <row r="40" spans="1:6" ht="12" x14ac:dyDescent="0.3">
      <c r="A40" s="92" t="s">
        <v>112</v>
      </c>
      <c r="B40" s="93">
        <v>3.9801353102058443</v>
      </c>
      <c r="C40" s="86"/>
      <c r="D40" s="86"/>
      <c r="E40" s="89"/>
      <c r="F40" s="89"/>
    </row>
    <row r="41" spans="1:6" x14ac:dyDescent="0.3">
      <c r="A41" s="92" t="s">
        <v>111</v>
      </c>
      <c r="B41" s="93">
        <v>3.4466054690338366</v>
      </c>
      <c r="C41" s="86"/>
      <c r="D41" s="86"/>
      <c r="E41" s="89"/>
      <c r="F41" s="89"/>
    </row>
    <row r="42" spans="1:6" x14ac:dyDescent="0.3">
      <c r="A42" s="92" t="s">
        <v>23</v>
      </c>
      <c r="B42" s="93">
        <v>3.309140739988834</v>
      </c>
      <c r="C42" s="86"/>
      <c r="D42" s="86"/>
      <c r="E42" s="89"/>
      <c r="F42" s="89"/>
    </row>
    <row r="43" spans="1:6" x14ac:dyDescent="0.3">
      <c r="A43" s="92" t="s">
        <v>107</v>
      </c>
      <c r="B43" s="93">
        <v>3.2220143723103027</v>
      </c>
      <c r="C43" s="86"/>
      <c r="D43" s="86"/>
      <c r="E43" s="89"/>
      <c r="F43" s="89"/>
    </row>
    <row r="44" spans="1:6" x14ac:dyDescent="0.3">
      <c r="A44" s="92" t="s">
        <v>105</v>
      </c>
      <c r="B44" s="93">
        <v>2.667901806391848</v>
      </c>
      <c r="C44" s="86"/>
      <c r="D44" s="86"/>
      <c r="E44" s="89"/>
      <c r="F44" s="89"/>
    </row>
    <row r="45" spans="1:6" x14ac:dyDescent="0.3">
      <c r="A45" s="92" t="s">
        <v>106</v>
      </c>
      <c r="B45" s="93">
        <v>2.4917991420640928</v>
      </c>
      <c r="C45" s="86"/>
      <c r="D45" s="86"/>
      <c r="E45" s="86"/>
      <c r="F45" s="86"/>
    </row>
  </sheetData>
  <sortState ref="A27:B45">
    <sortCondition descending="1" ref="B27"/>
  </sortState>
  <mergeCells count="1">
    <mergeCell ref="A1:K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8"/>
  <sheetViews>
    <sheetView showGridLines="0" workbookViewId="0">
      <selection activeCell="A17" sqref="A17"/>
    </sheetView>
  </sheetViews>
  <sheetFormatPr defaultRowHeight="13.5" x14ac:dyDescent="0.3"/>
  <sheetData>
    <row r="1" spans="1:11" s="25" customFormat="1" ht="33.950000000000003" customHeight="1" x14ac:dyDescent="0.3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17" spans="1:2" ht="12" x14ac:dyDescent="0.3">
      <c r="A17" s="99" t="s">
        <v>26</v>
      </c>
      <c r="B17" s="94"/>
    </row>
    <row r="18" spans="1:2" ht="12" x14ac:dyDescent="0.3">
      <c r="A18" s="99" t="s">
        <v>128</v>
      </c>
      <c r="B18" s="94"/>
    </row>
    <row r="20" spans="1:2" x14ac:dyDescent="0.3">
      <c r="A20" s="123"/>
      <c r="B20" s="123" t="s">
        <v>129</v>
      </c>
    </row>
    <row r="21" spans="1:2" x14ac:dyDescent="0.3">
      <c r="A21" s="123" t="s">
        <v>75</v>
      </c>
      <c r="B21" s="124">
        <v>37242</v>
      </c>
    </row>
    <row r="22" spans="1:2" x14ac:dyDescent="0.3">
      <c r="A22" s="123" t="s">
        <v>76</v>
      </c>
      <c r="B22" s="124">
        <v>37459</v>
      </c>
    </row>
    <row r="23" spans="1:2" x14ac:dyDescent="0.3">
      <c r="A23" s="123" t="s">
        <v>77</v>
      </c>
      <c r="B23" s="124">
        <v>37922</v>
      </c>
    </row>
    <row r="24" spans="1:2" x14ac:dyDescent="0.3">
      <c r="A24" s="123" t="s">
        <v>78</v>
      </c>
      <c r="B24" s="124">
        <v>37753</v>
      </c>
    </row>
    <row r="25" spans="1:2" x14ac:dyDescent="0.3">
      <c r="A25" s="123" t="s">
        <v>79</v>
      </c>
      <c r="B25" s="124">
        <v>37912</v>
      </c>
    </row>
    <row r="26" spans="1:2" x14ac:dyDescent="0.3">
      <c r="A26" s="25" t="s">
        <v>137</v>
      </c>
      <c r="B26" s="124">
        <v>39091</v>
      </c>
    </row>
    <row r="27" spans="1:2" x14ac:dyDescent="0.3">
      <c r="A27" s="123" t="s">
        <v>130</v>
      </c>
      <c r="B27" s="124">
        <v>20289</v>
      </c>
    </row>
    <row r="28" spans="1:2" x14ac:dyDescent="0.3">
      <c r="A28" s="123" t="s">
        <v>131</v>
      </c>
      <c r="B28" s="124">
        <v>18802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32"/>
  <sheetViews>
    <sheetView showGridLines="0" workbookViewId="0">
      <selection activeCell="A2" sqref="A2"/>
    </sheetView>
  </sheetViews>
  <sheetFormatPr defaultRowHeight="13.5" x14ac:dyDescent="0.3"/>
  <cols>
    <col min="1" max="5" width="21.83203125" customWidth="1"/>
  </cols>
  <sheetData>
    <row r="1" spans="1:5" s="25" customFormat="1" ht="33" customHeight="1" x14ac:dyDescent="0.3">
      <c r="A1" s="109" t="s">
        <v>132</v>
      </c>
      <c r="B1" s="109"/>
      <c r="C1" s="109"/>
      <c r="D1" s="109"/>
      <c r="E1" s="109"/>
    </row>
    <row r="2" spans="1:5" x14ac:dyDescent="0.3">
      <c r="A2" s="118" t="s">
        <v>10</v>
      </c>
      <c r="B2" s="17" t="s">
        <v>11</v>
      </c>
      <c r="C2" s="17" t="s">
        <v>12</v>
      </c>
      <c r="D2" s="17" t="s">
        <v>13</v>
      </c>
      <c r="E2" s="17" t="s">
        <v>14</v>
      </c>
    </row>
    <row r="3" spans="1:5" x14ac:dyDescent="0.3">
      <c r="A3" s="119" t="s">
        <v>15</v>
      </c>
      <c r="B3" s="16">
        <v>1698</v>
      </c>
      <c r="C3" s="16">
        <v>1663</v>
      </c>
      <c r="D3" s="16">
        <v>1643</v>
      </c>
      <c r="E3" s="16">
        <v>5004</v>
      </c>
    </row>
    <row r="4" spans="1:5" x14ac:dyDescent="0.3">
      <c r="A4" s="119" t="s">
        <v>16</v>
      </c>
      <c r="B4" s="16">
        <v>864</v>
      </c>
      <c r="C4" s="16">
        <v>823</v>
      </c>
      <c r="D4" s="16">
        <v>926</v>
      </c>
      <c r="E4" s="100">
        <v>2613</v>
      </c>
    </row>
    <row r="5" spans="1:5" x14ac:dyDescent="0.3">
      <c r="A5" s="119" t="s">
        <v>17</v>
      </c>
      <c r="B5" s="16">
        <v>673</v>
      </c>
      <c r="C5" s="16">
        <v>683</v>
      </c>
      <c r="D5" s="16">
        <v>713</v>
      </c>
      <c r="E5" s="100">
        <v>2069</v>
      </c>
    </row>
    <row r="6" spans="1:5" x14ac:dyDescent="0.3">
      <c r="A6" s="119" t="s">
        <v>18</v>
      </c>
      <c r="B6" s="16">
        <v>2753</v>
      </c>
      <c r="C6" s="16">
        <v>2746</v>
      </c>
      <c r="D6" s="16">
        <v>2695</v>
      </c>
      <c r="E6" s="100">
        <v>8194</v>
      </c>
    </row>
    <row r="7" spans="1:5" x14ac:dyDescent="0.3">
      <c r="A7" s="119" t="s">
        <v>19</v>
      </c>
      <c r="B7" s="16">
        <v>1715</v>
      </c>
      <c r="C7" s="16">
        <v>1765</v>
      </c>
      <c r="D7" s="16">
        <v>1677</v>
      </c>
      <c r="E7" s="100">
        <v>5157</v>
      </c>
    </row>
    <row r="8" spans="1:5" x14ac:dyDescent="0.3">
      <c r="A8" s="119" t="s">
        <v>20</v>
      </c>
      <c r="B8" s="16">
        <v>10083</v>
      </c>
      <c r="C8" s="16">
        <v>9977</v>
      </c>
      <c r="D8" s="16">
        <v>9782</v>
      </c>
      <c r="E8" s="100">
        <v>29842</v>
      </c>
    </row>
    <row r="9" spans="1:5" x14ac:dyDescent="0.3">
      <c r="A9" s="119" t="s">
        <v>21</v>
      </c>
      <c r="B9" s="16">
        <v>590</v>
      </c>
      <c r="C9" s="16">
        <v>636</v>
      </c>
      <c r="D9" s="16">
        <v>629</v>
      </c>
      <c r="E9" s="100">
        <v>1855</v>
      </c>
    </row>
    <row r="10" spans="1:5" x14ac:dyDescent="0.3">
      <c r="A10" s="119" t="s">
        <v>22</v>
      </c>
      <c r="B10" s="16">
        <v>713</v>
      </c>
      <c r="C10" s="16">
        <v>683</v>
      </c>
      <c r="D10" s="16">
        <v>682</v>
      </c>
      <c r="E10" s="100">
        <v>2078</v>
      </c>
    </row>
    <row r="11" spans="1:5" x14ac:dyDescent="0.3">
      <c r="A11" s="119" t="s">
        <v>23</v>
      </c>
      <c r="B11" s="16">
        <v>19089</v>
      </c>
      <c r="C11" s="16">
        <v>18976</v>
      </c>
      <c r="D11" s="16">
        <v>18747</v>
      </c>
      <c r="E11" s="100">
        <v>56812</v>
      </c>
    </row>
    <row r="12" spans="1:5" x14ac:dyDescent="0.3">
      <c r="A12" s="118" t="s">
        <v>24</v>
      </c>
      <c r="B12" s="17" t="s">
        <v>11</v>
      </c>
      <c r="C12" s="17" t="s">
        <v>12</v>
      </c>
      <c r="D12" s="17" t="s">
        <v>13</v>
      </c>
      <c r="E12" s="17" t="s">
        <v>14</v>
      </c>
    </row>
    <row r="13" spans="1:5" x14ac:dyDescent="0.3">
      <c r="A13" s="119" t="s">
        <v>15</v>
      </c>
      <c r="B13" s="16">
        <v>1847</v>
      </c>
      <c r="C13" s="16">
        <v>1798</v>
      </c>
      <c r="D13" s="16">
        <v>1748</v>
      </c>
      <c r="E13" s="16">
        <v>5393</v>
      </c>
    </row>
    <row r="14" spans="1:5" x14ac:dyDescent="0.3">
      <c r="A14" s="119" t="s">
        <v>16</v>
      </c>
      <c r="B14" s="16">
        <v>982</v>
      </c>
      <c r="C14" s="16">
        <v>991</v>
      </c>
      <c r="D14" s="16">
        <v>901</v>
      </c>
      <c r="E14" s="16">
        <v>2874</v>
      </c>
    </row>
    <row r="15" spans="1:5" x14ac:dyDescent="0.3">
      <c r="A15" s="119" t="s">
        <v>17</v>
      </c>
      <c r="B15" s="16">
        <v>735</v>
      </c>
      <c r="C15" s="16">
        <v>746</v>
      </c>
      <c r="D15" s="16">
        <v>752</v>
      </c>
      <c r="E15" s="16">
        <v>2233</v>
      </c>
    </row>
    <row r="16" spans="1:5" x14ac:dyDescent="0.3">
      <c r="A16" s="119" t="s">
        <v>18</v>
      </c>
      <c r="B16" s="16">
        <v>2968</v>
      </c>
      <c r="C16" s="16">
        <v>2975</v>
      </c>
      <c r="D16" s="16">
        <v>2853</v>
      </c>
      <c r="E16" s="16">
        <v>8796</v>
      </c>
    </row>
    <row r="17" spans="1:5" x14ac:dyDescent="0.3">
      <c r="A17" s="119" t="s">
        <v>19</v>
      </c>
      <c r="B17" s="16">
        <v>1850</v>
      </c>
      <c r="C17" s="16">
        <v>1791</v>
      </c>
      <c r="D17" s="16">
        <v>1716</v>
      </c>
      <c r="E17" s="16">
        <v>5357</v>
      </c>
    </row>
    <row r="18" spans="1:5" x14ac:dyDescent="0.3">
      <c r="A18" s="119" t="s">
        <v>20</v>
      </c>
      <c r="B18" s="16">
        <v>10977</v>
      </c>
      <c r="C18" s="16">
        <v>10712</v>
      </c>
      <c r="D18" s="16">
        <v>10712</v>
      </c>
      <c r="E18" s="16">
        <v>32401</v>
      </c>
    </row>
    <row r="19" spans="1:5" x14ac:dyDescent="0.3">
      <c r="A19" s="119" t="s">
        <v>21</v>
      </c>
      <c r="B19" s="16">
        <v>696</v>
      </c>
      <c r="C19" s="16">
        <v>652</v>
      </c>
      <c r="D19" s="16">
        <v>722</v>
      </c>
      <c r="E19" s="16">
        <v>2070</v>
      </c>
    </row>
    <row r="20" spans="1:5" x14ac:dyDescent="0.3">
      <c r="A20" s="119" t="s">
        <v>22</v>
      </c>
      <c r="B20" s="16">
        <v>739</v>
      </c>
      <c r="C20" s="16">
        <v>775</v>
      </c>
      <c r="D20" s="16">
        <v>760</v>
      </c>
      <c r="E20" s="16">
        <v>2274</v>
      </c>
    </row>
    <row r="21" spans="1:5" x14ac:dyDescent="0.3">
      <c r="A21" s="119" t="s">
        <v>23</v>
      </c>
      <c r="B21" s="16">
        <v>20794</v>
      </c>
      <c r="C21" s="16">
        <v>20440</v>
      </c>
      <c r="D21" s="16">
        <v>20164</v>
      </c>
      <c r="E21" s="16">
        <v>61398</v>
      </c>
    </row>
    <row r="22" spans="1:5" x14ac:dyDescent="0.3">
      <c r="A22" s="118" t="s">
        <v>25</v>
      </c>
      <c r="B22" s="17" t="s">
        <v>11</v>
      </c>
      <c r="C22" s="17" t="s">
        <v>12</v>
      </c>
      <c r="D22" s="17" t="s">
        <v>13</v>
      </c>
      <c r="E22" s="17" t="s">
        <v>14</v>
      </c>
    </row>
    <row r="23" spans="1:5" x14ac:dyDescent="0.3">
      <c r="A23" s="119" t="s">
        <v>15</v>
      </c>
      <c r="B23" s="16">
        <f>B3+B13</f>
        <v>3545</v>
      </c>
      <c r="C23" s="100">
        <f t="shared" ref="C23:E23" si="0">C3+C13</f>
        <v>3461</v>
      </c>
      <c r="D23" s="100">
        <f t="shared" si="0"/>
        <v>3391</v>
      </c>
      <c r="E23" s="100">
        <f t="shared" si="0"/>
        <v>10397</v>
      </c>
    </row>
    <row r="24" spans="1:5" x14ac:dyDescent="0.3">
      <c r="A24" s="119" t="s">
        <v>16</v>
      </c>
      <c r="B24" s="100">
        <f t="shared" ref="B24:E24" si="1">B4+B14</f>
        <v>1846</v>
      </c>
      <c r="C24" s="100">
        <f t="shared" si="1"/>
        <v>1814</v>
      </c>
      <c r="D24" s="100">
        <f t="shared" si="1"/>
        <v>1827</v>
      </c>
      <c r="E24" s="100">
        <f t="shared" si="1"/>
        <v>5487</v>
      </c>
    </row>
    <row r="25" spans="1:5" x14ac:dyDescent="0.3">
      <c r="A25" s="119" t="s">
        <v>17</v>
      </c>
      <c r="B25" s="100">
        <f t="shared" ref="B25:E25" si="2">B5+B15</f>
        <v>1408</v>
      </c>
      <c r="C25" s="100">
        <f t="shared" si="2"/>
        <v>1429</v>
      </c>
      <c r="D25" s="100">
        <f t="shared" si="2"/>
        <v>1465</v>
      </c>
      <c r="E25" s="100">
        <f t="shared" si="2"/>
        <v>4302</v>
      </c>
    </row>
    <row r="26" spans="1:5" x14ac:dyDescent="0.3">
      <c r="A26" s="119" t="s">
        <v>18</v>
      </c>
      <c r="B26" s="100">
        <f t="shared" ref="B26:E26" si="3">B6+B16</f>
        <v>5721</v>
      </c>
      <c r="C26" s="100">
        <f t="shared" si="3"/>
        <v>5721</v>
      </c>
      <c r="D26" s="100">
        <f t="shared" si="3"/>
        <v>5548</v>
      </c>
      <c r="E26" s="100">
        <f t="shared" si="3"/>
        <v>16990</v>
      </c>
    </row>
    <row r="27" spans="1:5" x14ac:dyDescent="0.3">
      <c r="A27" s="119" t="s">
        <v>19</v>
      </c>
      <c r="B27" s="100">
        <f t="shared" ref="B27:E27" si="4">B7+B17</f>
        <v>3565</v>
      </c>
      <c r="C27" s="100">
        <f t="shared" si="4"/>
        <v>3556</v>
      </c>
      <c r="D27" s="100">
        <f t="shared" si="4"/>
        <v>3393</v>
      </c>
      <c r="E27" s="100">
        <f t="shared" si="4"/>
        <v>10514</v>
      </c>
    </row>
    <row r="28" spans="1:5" x14ac:dyDescent="0.3">
      <c r="A28" s="119" t="s">
        <v>20</v>
      </c>
      <c r="B28" s="100">
        <f t="shared" ref="B28:E28" si="5">B8+B18</f>
        <v>21060</v>
      </c>
      <c r="C28" s="100">
        <f t="shared" si="5"/>
        <v>20689</v>
      </c>
      <c r="D28" s="100">
        <f t="shared" si="5"/>
        <v>20494</v>
      </c>
      <c r="E28" s="100">
        <f t="shared" si="5"/>
        <v>62243</v>
      </c>
    </row>
    <row r="29" spans="1:5" x14ac:dyDescent="0.3">
      <c r="A29" s="119" t="s">
        <v>21</v>
      </c>
      <c r="B29" s="100">
        <f t="shared" ref="B29:E29" si="6">B9+B19</f>
        <v>1286</v>
      </c>
      <c r="C29" s="100">
        <f t="shared" si="6"/>
        <v>1288</v>
      </c>
      <c r="D29" s="100">
        <f t="shared" si="6"/>
        <v>1351</v>
      </c>
      <c r="E29" s="100">
        <f t="shared" si="6"/>
        <v>3925</v>
      </c>
    </row>
    <row r="30" spans="1:5" x14ac:dyDescent="0.3">
      <c r="A30" s="119" t="s">
        <v>22</v>
      </c>
      <c r="B30" s="100">
        <f t="shared" ref="B30:E30" si="7">B10+B20</f>
        <v>1452</v>
      </c>
      <c r="C30" s="100">
        <f t="shared" si="7"/>
        <v>1458</v>
      </c>
      <c r="D30" s="100">
        <f t="shared" si="7"/>
        <v>1442</v>
      </c>
      <c r="E30" s="100">
        <f t="shared" si="7"/>
        <v>4352</v>
      </c>
    </row>
    <row r="31" spans="1:5" x14ac:dyDescent="0.3">
      <c r="A31" s="119" t="s">
        <v>23</v>
      </c>
      <c r="B31" s="100">
        <f t="shared" ref="B31:E31" si="8">B11+B21</f>
        <v>39883</v>
      </c>
      <c r="C31" s="100">
        <f t="shared" si="8"/>
        <v>39416</v>
      </c>
      <c r="D31" s="100">
        <f t="shared" si="8"/>
        <v>38911</v>
      </c>
      <c r="E31" s="100">
        <f t="shared" si="8"/>
        <v>118210</v>
      </c>
    </row>
    <row r="32" spans="1:5" ht="16.5" customHeight="1" x14ac:dyDescent="0.3">
      <c r="A32" s="15" t="s">
        <v>26</v>
      </c>
      <c r="B32" s="14"/>
      <c r="C32" s="14"/>
      <c r="D32" s="14"/>
      <c r="E32" s="14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3"/>
  <sheetViews>
    <sheetView showGridLines="0" workbookViewId="0">
      <selection sqref="A1:J1"/>
    </sheetView>
  </sheetViews>
  <sheetFormatPr defaultRowHeight="13.5" x14ac:dyDescent="0.3"/>
  <cols>
    <col min="1" max="10" width="12.5" customWidth="1"/>
  </cols>
  <sheetData>
    <row r="1" spans="1:11" ht="39.950000000000003" customHeight="1" x14ac:dyDescent="0.3">
      <c r="A1" s="113" t="s">
        <v>134</v>
      </c>
      <c r="B1" s="113"/>
      <c r="C1" s="113"/>
      <c r="D1" s="113"/>
      <c r="E1" s="113"/>
      <c r="F1" s="113"/>
      <c r="G1" s="113"/>
      <c r="H1" s="113"/>
      <c r="I1" s="113"/>
      <c r="J1" s="113"/>
      <c r="K1" s="20"/>
    </row>
    <row r="2" spans="1:11" ht="14.25" x14ac:dyDescent="0.3">
      <c r="A2" s="120"/>
      <c r="B2" s="110" t="s">
        <v>27</v>
      </c>
      <c r="C2" s="111"/>
      <c r="D2" s="112"/>
      <c r="E2" s="110" t="s">
        <v>28</v>
      </c>
      <c r="F2" s="111"/>
      <c r="G2" s="112"/>
      <c r="H2" s="110" t="s">
        <v>29</v>
      </c>
      <c r="I2" s="111"/>
      <c r="J2" s="112"/>
      <c r="K2" s="18"/>
    </row>
    <row r="3" spans="1:11" ht="27" x14ac:dyDescent="0.3">
      <c r="A3" s="120" t="s">
        <v>30</v>
      </c>
      <c r="B3" s="104" t="s">
        <v>32</v>
      </c>
      <c r="C3" s="104" t="s">
        <v>31</v>
      </c>
      <c r="D3" s="105" t="s">
        <v>133</v>
      </c>
      <c r="E3" s="21" t="s">
        <v>32</v>
      </c>
      <c r="F3" s="104" t="s">
        <v>31</v>
      </c>
      <c r="G3" s="22" t="s">
        <v>133</v>
      </c>
      <c r="H3" s="104" t="s">
        <v>32</v>
      </c>
      <c r="I3" s="104" t="s">
        <v>31</v>
      </c>
      <c r="J3" s="105" t="s">
        <v>133</v>
      </c>
      <c r="K3" s="18"/>
    </row>
    <row r="4" spans="1:11" x14ac:dyDescent="0.3">
      <c r="A4" s="119" t="s">
        <v>15</v>
      </c>
      <c r="B4" s="23">
        <v>9962</v>
      </c>
      <c r="C4" s="23">
        <v>435</v>
      </c>
      <c r="D4" s="23">
        <v>10397</v>
      </c>
      <c r="E4" s="23">
        <v>484</v>
      </c>
      <c r="F4" s="23">
        <v>23</v>
      </c>
      <c r="G4" s="23">
        <v>507</v>
      </c>
      <c r="H4" s="23">
        <v>62</v>
      </c>
      <c r="I4" s="23">
        <v>5</v>
      </c>
      <c r="J4" s="23">
        <v>67</v>
      </c>
      <c r="K4" s="18"/>
    </row>
    <row r="5" spans="1:11" x14ac:dyDescent="0.3">
      <c r="A5" s="119" t="s">
        <v>16</v>
      </c>
      <c r="B5" s="23">
        <v>5450</v>
      </c>
      <c r="C5" s="23">
        <v>37</v>
      </c>
      <c r="D5" s="23">
        <v>5487</v>
      </c>
      <c r="E5" s="23">
        <v>245</v>
      </c>
      <c r="F5" s="23">
        <v>3</v>
      </c>
      <c r="G5" s="23">
        <v>248</v>
      </c>
      <c r="H5" s="23">
        <v>31</v>
      </c>
      <c r="I5" s="23">
        <v>1</v>
      </c>
      <c r="J5" s="23">
        <v>32</v>
      </c>
      <c r="K5" s="18"/>
    </row>
    <row r="6" spans="1:11" x14ac:dyDescent="0.3">
      <c r="A6" s="119" t="s">
        <v>17</v>
      </c>
      <c r="B6" s="23">
        <v>4246</v>
      </c>
      <c r="C6" s="23">
        <v>56</v>
      </c>
      <c r="D6" s="23">
        <v>4302</v>
      </c>
      <c r="E6" s="23">
        <v>208</v>
      </c>
      <c r="F6" s="23">
        <v>3</v>
      </c>
      <c r="G6" s="23">
        <v>211</v>
      </c>
      <c r="H6" s="23">
        <v>33</v>
      </c>
      <c r="I6" s="23">
        <v>1</v>
      </c>
      <c r="J6" s="23">
        <v>34</v>
      </c>
      <c r="K6" s="18"/>
    </row>
    <row r="7" spans="1:11" x14ac:dyDescent="0.3">
      <c r="A7" s="119" t="s">
        <v>18</v>
      </c>
      <c r="B7" s="23">
        <v>16726</v>
      </c>
      <c r="C7" s="23">
        <v>264</v>
      </c>
      <c r="D7" s="23">
        <v>16990</v>
      </c>
      <c r="E7" s="23">
        <v>819</v>
      </c>
      <c r="F7" s="23">
        <v>16</v>
      </c>
      <c r="G7" s="23">
        <v>835</v>
      </c>
      <c r="H7" s="23">
        <v>105</v>
      </c>
      <c r="I7" s="23">
        <v>4</v>
      </c>
      <c r="J7" s="23">
        <v>109</v>
      </c>
      <c r="K7" s="18"/>
    </row>
    <row r="8" spans="1:11" x14ac:dyDescent="0.3">
      <c r="A8" s="119" t="s">
        <v>19</v>
      </c>
      <c r="B8" s="23">
        <v>9424</v>
      </c>
      <c r="C8" s="23">
        <v>1090</v>
      </c>
      <c r="D8" s="23">
        <v>10514</v>
      </c>
      <c r="E8" s="23">
        <v>448</v>
      </c>
      <c r="F8" s="23">
        <v>46</v>
      </c>
      <c r="G8" s="23">
        <v>494</v>
      </c>
      <c r="H8" s="23">
        <v>44</v>
      </c>
      <c r="I8" s="23">
        <v>6</v>
      </c>
      <c r="J8" s="23">
        <v>50</v>
      </c>
      <c r="K8" s="18"/>
    </row>
    <row r="9" spans="1:11" x14ac:dyDescent="0.3">
      <c r="A9" s="119" t="s">
        <v>20</v>
      </c>
      <c r="B9" s="23">
        <v>57589</v>
      </c>
      <c r="C9" s="23">
        <v>4654</v>
      </c>
      <c r="D9" s="23">
        <v>62243</v>
      </c>
      <c r="E9" s="23">
        <v>2714</v>
      </c>
      <c r="F9" s="23">
        <v>201</v>
      </c>
      <c r="G9" s="23">
        <v>2915</v>
      </c>
      <c r="H9" s="23">
        <v>236</v>
      </c>
      <c r="I9" s="23">
        <v>37</v>
      </c>
      <c r="J9" s="23">
        <v>273</v>
      </c>
      <c r="K9" s="18"/>
    </row>
    <row r="10" spans="1:11" x14ac:dyDescent="0.3">
      <c r="A10" s="119" t="s">
        <v>21</v>
      </c>
      <c r="B10" s="23">
        <v>3868</v>
      </c>
      <c r="C10" s="23">
        <v>57</v>
      </c>
      <c r="D10" s="23">
        <v>3925</v>
      </c>
      <c r="E10" s="23">
        <v>201</v>
      </c>
      <c r="F10" s="23">
        <v>3</v>
      </c>
      <c r="G10" s="23">
        <v>204</v>
      </c>
      <c r="H10" s="23">
        <v>26</v>
      </c>
      <c r="I10" s="23">
        <v>1</v>
      </c>
      <c r="J10" s="23">
        <v>27</v>
      </c>
      <c r="K10" s="18"/>
    </row>
    <row r="11" spans="1:11" x14ac:dyDescent="0.3">
      <c r="A11" s="119" t="s">
        <v>22</v>
      </c>
      <c r="B11" s="24">
        <v>4352</v>
      </c>
      <c r="C11" s="106" t="s">
        <v>33</v>
      </c>
      <c r="D11" s="23">
        <v>4352</v>
      </c>
      <c r="E11" s="24">
        <v>214</v>
      </c>
      <c r="F11" s="106" t="s">
        <v>33</v>
      </c>
      <c r="G11" s="23">
        <v>214</v>
      </c>
      <c r="H11" s="24">
        <v>28</v>
      </c>
      <c r="I11" s="106" t="s">
        <v>33</v>
      </c>
      <c r="J11" s="23">
        <v>28</v>
      </c>
      <c r="K11" s="18"/>
    </row>
    <row r="12" spans="1:11" x14ac:dyDescent="0.3">
      <c r="A12" s="119" t="s">
        <v>23</v>
      </c>
      <c r="B12" s="23">
        <v>111617</v>
      </c>
      <c r="C12" s="23">
        <v>6593</v>
      </c>
      <c r="D12" s="23">
        <v>118210</v>
      </c>
      <c r="E12" s="23">
        <v>5333</v>
      </c>
      <c r="F12" s="23">
        <v>295</v>
      </c>
      <c r="G12" s="23">
        <v>5628</v>
      </c>
      <c r="H12" s="23">
        <v>565</v>
      </c>
      <c r="I12" s="23">
        <v>55</v>
      </c>
      <c r="J12" s="23">
        <v>620</v>
      </c>
      <c r="K12" s="18"/>
    </row>
    <row r="13" spans="1:11" ht="21.6" customHeight="1" x14ac:dyDescent="0.3">
      <c r="A13" s="19" t="s">
        <v>26</v>
      </c>
      <c r="B13" s="19"/>
      <c r="C13" s="19"/>
      <c r="D13" s="19"/>
      <c r="E13" s="18"/>
      <c r="F13" s="18"/>
      <c r="G13" s="18"/>
      <c r="H13" s="18"/>
      <c r="I13" s="18"/>
      <c r="J13" s="18"/>
      <c r="K13" s="18"/>
    </row>
  </sheetData>
  <mergeCells count="4">
    <mergeCell ref="H2:J2"/>
    <mergeCell ref="E2:G2"/>
    <mergeCell ref="A1:J1"/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9"/>
  <sheetViews>
    <sheetView showGridLines="0" workbookViewId="0">
      <selection activeCell="A22" sqref="A22"/>
    </sheetView>
  </sheetViews>
  <sheetFormatPr defaultRowHeight="13.5" x14ac:dyDescent="0.3"/>
  <cols>
    <col min="1" max="1" width="13.5" customWidth="1"/>
  </cols>
  <sheetData>
    <row r="1" spans="1:9" ht="39.6" customHeight="1" x14ac:dyDescent="0.3">
      <c r="A1" s="114" t="s">
        <v>135</v>
      </c>
      <c r="B1" s="114"/>
      <c r="C1" s="114"/>
      <c r="D1" s="114"/>
      <c r="E1" s="114"/>
      <c r="F1" s="114"/>
      <c r="G1" s="114"/>
      <c r="H1" s="114"/>
      <c r="I1" s="114"/>
    </row>
    <row r="2" spans="1:9" ht="12" x14ac:dyDescent="0.3">
      <c r="A2" s="26"/>
      <c r="B2" s="27"/>
      <c r="C2" s="27"/>
      <c r="D2" s="27"/>
      <c r="E2" s="26"/>
      <c r="F2" s="26"/>
      <c r="G2" s="26"/>
      <c r="H2" s="26"/>
      <c r="I2" s="26"/>
    </row>
    <row r="3" spans="1:9" ht="12" x14ac:dyDescent="0.3">
      <c r="A3" s="26"/>
      <c r="B3" s="27"/>
      <c r="C3" s="27"/>
      <c r="D3" s="27"/>
      <c r="E3" s="26"/>
      <c r="F3" s="26"/>
      <c r="G3" s="26"/>
      <c r="H3" s="26"/>
      <c r="I3" s="26"/>
    </row>
    <row r="4" spans="1:9" ht="12" x14ac:dyDescent="0.3">
      <c r="A4" s="26"/>
      <c r="B4" s="27"/>
      <c r="C4" s="27"/>
      <c r="D4" s="27"/>
      <c r="E4" s="26"/>
      <c r="F4" s="26"/>
      <c r="G4" s="26"/>
      <c r="H4" s="26"/>
      <c r="I4" s="26"/>
    </row>
    <row r="5" spans="1:9" ht="12" x14ac:dyDescent="0.3">
      <c r="A5" s="26"/>
      <c r="B5" s="27"/>
      <c r="C5" s="27"/>
      <c r="D5" s="27"/>
      <c r="E5" s="26"/>
      <c r="F5" s="26"/>
      <c r="G5" s="26"/>
      <c r="H5" s="26"/>
      <c r="I5" s="26"/>
    </row>
    <row r="6" spans="1:9" ht="12" x14ac:dyDescent="0.3">
      <c r="A6" s="26"/>
      <c r="B6" s="27"/>
      <c r="C6" s="27"/>
      <c r="D6" s="27"/>
      <c r="E6" s="26"/>
      <c r="F6" s="26"/>
      <c r="G6" s="26"/>
      <c r="H6" s="26"/>
      <c r="I6" s="26"/>
    </row>
    <row r="7" spans="1:9" ht="12" x14ac:dyDescent="0.3">
      <c r="A7" s="26"/>
      <c r="B7" s="27"/>
      <c r="C7" s="27"/>
      <c r="D7" s="27"/>
      <c r="E7" s="26"/>
      <c r="F7" s="26"/>
      <c r="G7" s="26"/>
      <c r="H7" s="26"/>
      <c r="I7" s="26"/>
    </row>
    <row r="8" spans="1:9" ht="12" x14ac:dyDescent="0.3">
      <c r="A8" s="26"/>
      <c r="B8" s="27"/>
      <c r="C8" s="27"/>
      <c r="D8" s="27"/>
      <c r="E8" s="26"/>
      <c r="F8" s="26"/>
      <c r="G8" s="26"/>
      <c r="H8" s="26"/>
      <c r="I8" s="26"/>
    </row>
    <row r="9" spans="1:9" ht="12" x14ac:dyDescent="0.3">
      <c r="A9" s="26"/>
      <c r="B9" s="27"/>
      <c r="C9" s="27"/>
      <c r="D9" s="27"/>
      <c r="E9" s="26"/>
      <c r="F9" s="26"/>
      <c r="G9" s="26"/>
      <c r="H9" s="26"/>
      <c r="I9" s="26"/>
    </row>
    <row r="10" spans="1:9" ht="12" x14ac:dyDescent="0.3">
      <c r="A10" s="26"/>
      <c r="B10" s="27"/>
      <c r="C10" s="27"/>
      <c r="D10" s="27"/>
      <c r="E10" s="26"/>
      <c r="F10" s="26"/>
      <c r="G10" s="26"/>
      <c r="H10" s="26"/>
      <c r="I10" s="26"/>
    </row>
    <row r="11" spans="1:9" ht="12" x14ac:dyDescent="0.3">
      <c r="A11" s="26"/>
      <c r="B11" s="27"/>
      <c r="C11" s="27"/>
      <c r="D11" s="27"/>
      <c r="E11" s="26"/>
      <c r="F11" s="26"/>
      <c r="G11" s="26"/>
      <c r="H11" s="26"/>
      <c r="I11" s="26"/>
    </row>
    <row r="13" spans="1:9" ht="12" x14ac:dyDescent="0.3">
      <c r="A13" s="29"/>
      <c r="B13" s="27"/>
      <c r="C13" s="27"/>
      <c r="D13" s="27"/>
      <c r="E13" s="26"/>
      <c r="F13" s="26"/>
      <c r="G13" s="26"/>
      <c r="H13" s="26"/>
      <c r="I13" s="26"/>
    </row>
    <row r="14" spans="1:9" ht="12" x14ac:dyDescent="0.3">
      <c r="A14" s="29"/>
      <c r="B14" s="27"/>
      <c r="C14" s="27"/>
      <c r="D14" s="27"/>
      <c r="E14" s="26"/>
      <c r="F14" s="26"/>
      <c r="G14" s="26"/>
      <c r="H14" s="26"/>
      <c r="I14" s="26"/>
    </row>
    <row r="15" spans="1:9" ht="12" x14ac:dyDescent="0.3">
      <c r="A15" s="29"/>
      <c r="B15" s="27"/>
      <c r="C15" s="27"/>
      <c r="D15" s="27"/>
      <c r="E15" s="26"/>
      <c r="F15" s="26"/>
      <c r="G15" s="26"/>
      <c r="H15" s="26"/>
      <c r="I15" s="26"/>
    </row>
    <row r="16" spans="1:9" ht="12" x14ac:dyDescent="0.3">
      <c r="A16" s="26"/>
      <c r="B16" s="27"/>
      <c r="C16" s="27"/>
      <c r="D16" s="27"/>
      <c r="E16" s="26"/>
      <c r="F16" s="26"/>
      <c r="G16" s="26"/>
      <c r="H16" s="26"/>
      <c r="I16" s="26"/>
    </row>
    <row r="17" spans="1:6" ht="12" x14ac:dyDescent="0.3">
      <c r="A17" s="26"/>
      <c r="B17" s="27"/>
      <c r="C17" s="27"/>
      <c r="D17" s="27"/>
      <c r="E17" s="26"/>
      <c r="F17" s="26"/>
    </row>
    <row r="18" spans="1:6" ht="12" x14ac:dyDescent="0.3">
      <c r="A18" s="26"/>
      <c r="B18" s="27"/>
      <c r="C18" s="27"/>
      <c r="D18" s="27"/>
      <c r="E18" s="26"/>
      <c r="F18" s="26"/>
    </row>
    <row r="19" spans="1:6" ht="12" x14ac:dyDescent="0.3">
      <c r="A19" s="37" t="s">
        <v>26</v>
      </c>
      <c r="B19" s="27"/>
      <c r="C19" s="27"/>
      <c r="D19" s="27"/>
      <c r="E19" s="26"/>
      <c r="F19" s="26"/>
    </row>
    <row r="20" spans="1:6" ht="12" x14ac:dyDescent="0.3">
      <c r="A20" s="26"/>
      <c r="B20" s="27"/>
      <c r="C20" s="27"/>
      <c r="D20" s="27"/>
      <c r="E20" s="26"/>
      <c r="F20" s="26"/>
    </row>
    <row r="21" spans="1:6" ht="12" x14ac:dyDescent="0.3">
      <c r="A21" s="26"/>
      <c r="B21" s="27"/>
      <c r="C21" s="27"/>
      <c r="D21" s="27"/>
      <c r="E21" s="26"/>
      <c r="F21" s="26"/>
    </row>
    <row r="22" spans="1:6" ht="12" x14ac:dyDescent="0.3">
      <c r="A22" s="29"/>
      <c r="B22" s="27"/>
      <c r="C22" s="27"/>
      <c r="D22" s="27"/>
      <c r="E22" s="26"/>
      <c r="F22" s="26"/>
    </row>
    <row r="23" spans="1:6" ht="12" x14ac:dyDescent="0.3">
      <c r="A23" s="29"/>
      <c r="B23" s="27"/>
      <c r="C23" s="27"/>
      <c r="D23" s="27"/>
      <c r="E23" s="26"/>
      <c r="F23" s="26"/>
    </row>
    <row r="24" spans="1:6" ht="27" x14ac:dyDescent="0.3">
      <c r="A24" s="30" t="s">
        <v>34</v>
      </c>
      <c r="B24" s="32" t="s">
        <v>29</v>
      </c>
      <c r="C24" s="31" t="s">
        <v>27</v>
      </c>
      <c r="D24" s="27"/>
      <c r="E24" s="26"/>
      <c r="F24" s="26"/>
    </row>
    <row r="25" spans="1:6" ht="11.45" x14ac:dyDescent="0.3">
      <c r="A25" s="28" t="s">
        <v>35</v>
      </c>
      <c r="B25" s="33">
        <v>-2.8985507246376812</v>
      </c>
      <c r="C25" s="33">
        <v>0.7558871983719353</v>
      </c>
      <c r="D25" s="27"/>
      <c r="E25" s="36"/>
      <c r="F25" s="36"/>
    </row>
    <row r="26" spans="1:6" ht="11.45" x14ac:dyDescent="0.3">
      <c r="A26" s="28" t="s">
        <v>36</v>
      </c>
      <c r="B26" s="33">
        <v>0</v>
      </c>
      <c r="C26" s="33">
        <v>-2.5745738636363638</v>
      </c>
      <c r="D26" s="27"/>
      <c r="E26" s="36"/>
      <c r="F26" s="36"/>
    </row>
    <row r="27" spans="1:6" ht="11.45" x14ac:dyDescent="0.3">
      <c r="A27" s="28" t="s">
        <v>37</v>
      </c>
      <c r="B27" s="33">
        <v>-5.5555555555555554</v>
      </c>
      <c r="C27" s="33">
        <v>-2.5152957171991841</v>
      </c>
      <c r="D27" s="27"/>
      <c r="E27" s="36"/>
      <c r="F27" s="36"/>
    </row>
    <row r="28" spans="1:6" ht="11.45" x14ac:dyDescent="0.3">
      <c r="A28" s="28" t="s">
        <v>38</v>
      </c>
      <c r="B28" s="33">
        <v>1.8691588785046727</v>
      </c>
      <c r="C28" s="33">
        <v>2.6462058965683903</v>
      </c>
      <c r="D28" s="27"/>
      <c r="E28" s="36"/>
      <c r="F28" s="36"/>
    </row>
    <row r="29" spans="1:6" ht="11.45" x14ac:dyDescent="0.3">
      <c r="A29" s="28" t="s">
        <v>39</v>
      </c>
      <c r="B29" s="33">
        <v>0</v>
      </c>
      <c r="C29" s="33">
        <v>3.3215408805031448</v>
      </c>
      <c r="D29" s="27"/>
      <c r="E29" s="36"/>
      <c r="F29" s="36"/>
    </row>
    <row r="30" spans="1:6" ht="11.45" x14ac:dyDescent="0.3">
      <c r="A30" s="28" t="s">
        <v>40</v>
      </c>
      <c r="B30" s="33">
        <v>-1.4440433212996391</v>
      </c>
      <c r="C30" s="33">
        <v>0.95696884174330532</v>
      </c>
      <c r="D30" s="27"/>
      <c r="E30" s="36"/>
      <c r="F30" s="36"/>
    </row>
    <row r="31" spans="1:6" ht="11.45" x14ac:dyDescent="0.3">
      <c r="A31" s="28" t="s">
        <v>41</v>
      </c>
      <c r="B31" s="33">
        <v>-3.5714285714285712</v>
      </c>
      <c r="C31" s="33">
        <v>-3.5152409046214355</v>
      </c>
      <c r="D31" s="27"/>
      <c r="E31" s="36"/>
      <c r="F31" s="36"/>
    </row>
    <row r="32" spans="1:6" ht="11.45" x14ac:dyDescent="0.3">
      <c r="A32" s="28" t="s">
        <v>42</v>
      </c>
      <c r="B32" s="33">
        <v>0</v>
      </c>
      <c r="C32" s="33">
        <v>-2.5089605734767026</v>
      </c>
      <c r="D32" s="27"/>
      <c r="E32" s="36"/>
      <c r="F32" s="36"/>
    </row>
    <row r="33" spans="1:6" ht="11.45" x14ac:dyDescent="0.3">
      <c r="A33" s="28" t="s">
        <v>43</v>
      </c>
      <c r="B33" s="33">
        <v>-1.1164274322169059</v>
      </c>
      <c r="C33" s="33">
        <v>0.79555241010598843</v>
      </c>
      <c r="D33" s="27"/>
      <c r="E33" s="36"/>
      <c r="F33" s="36"/>
    </row>
    <row r="34" spans="1:6" ht="12" x14ac:dyDescent="0.3">
      <c r="A34" s="29"/>
      <c r="B34" s="26"/>
      <c r="C34" s="26"/>
      <c r="D34" s="27"/>
      <c r="E34" s="26"/>
      <c r="F34" s="26"/>
    </row>
    <row r="35" spans="1:6" ht="12" x14ac:dyDescent="0.3">
      <c r="A35" s="26"/>
      <c r="B35" s="26"/>
      <c r="C35" s="26"/>
      <c r="D35" s="27"/>
      <c r="E35" s="26"/>
      <c r="F35" s="26"/>
    </row>
    <row r="36" spans="1:6" ht="12" x14ac:dyDescent="0.3">
      <c r="A36" s="26"/>
      <c r="B36" s="26"/>
      <c r="C36" s="26"/>
      <c r="D36" s="27"/>
      <c r="E36" s="26"/>
      <c r="F36" s="26"/>
    </row>
    <row r="37" spans="1:6" ht="12" x14ac:dyDescent="0.3">
      <c r="A37" s="26"/>
      <c r="B37" s="26"/>
      <c r="C37" s="26"/>
      <c r="D37" s="27"/>
      <c r="E37" s="26"/>
      <c r="F37" s="26"/>
    </row>
    <row r="38" spans="1:6" ht="12" x14ac:dyDescent="0.3">
      <c r="A38" s="34"/>
      <c r="B38" s="35"/>
      <c r="C38" s="35"/>
      <c r="D38" s="26"/>
      <c r="E38" s="26"/>
      <c r="F38" s="26"/>
    </row>
    <row r="39" spans="1:6" ht="12" x14ac:dyDescent="0.3">
      <c r="A39" s="34"/>
      <c r="B39" s="35"/>
      <c r="C39" s="35"/>
      <c r="D39" s="26"/>
      <c r="E39" s="26"/>
      <c r="F39" s="26"/>
    </row>
  </sheetData>
  <mergeCells count="1">
    <mergeCell ref="A1:I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7"/>
  <sheetViews>
    <sheetView showGridLines="0" workbookViewId="0">
      <selection activeCell="A26" sqref="A26"/>
    </sheetView>
  </sheetViews>
  <sheetFormatPr defaultRowHeight="13.5" x14ac:dyDescent="0.3"/>
  <sheetData>
    <row r="1" spans="1:12" ht="36.950000000000003" customHeight="1" x14ac:dyDescent="0.3">
      <c r="A1" s="115" t="s">
        <v>3</v>
      </c>
      <c r="B1" s="115"/>
      <c r="C1" s="115"/>
      <c r="D1" s="115"/>
      <c r="E1" s="115"/>
      <c r="F1" s="115"/>
      <c r="G1" s="115"/>
      <c r="H1" s="115"/>
      <c r="I1" s="115"/>
      <c r="J1" s="115"/>
      <c r="K1" s="40"/>
      <c r="L1" s="38"/>
    </row>
    <row r="2" spans="1:12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38"/>
    </row>
    <row r="3" spans="1:12" ht="12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38"/>
    </row>
    <row r="4" spans="1:12" ht="11.45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1"/>
      <c r="L4" s="42"/>
    </row>
    <row r="5" spans="1:12" ht="11.45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3"/>
      <c r="L5" s="43"/>
    </row>
    <row r="6" spans="1:12" ht="12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38"/>
    </row>
    <row r="7" spans="1:12" ht="12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38"/>
    </row>
    <row r="8" spans="1:12" ht="12" x14ac:dyDescent="0.3">
      <c r="A8" s="38"/>
      <c r="B8" s="38"/>
      <c r="C8" s="38"/>
      <c r="D8" s="38"/>
      <c r="E8" s="38"/>
      <c r="F8" s="38"/>
      <c r="G8" s="38"/>
      <c r="H8" s="38"/>
      <c r="I8" s="38"/>
      <c r="J8" s="38"/>
      <c r="K8" s="40"/>
      <c r="L8" s="38"/>
    </row>
    <row r="9" spans="1:12" ht="12" x14ac:dyDescent="0.3">
      <c r="A9" s="38"/>
      <c r="B9" s="38"/>
      <c r="C9" s="38"/>
      <c r="D9" s="38"/>
      <c r="E9" s="38"/>
      <c r="F9" s="38"/>
      <c r="G9" s="38"/>
      <c r="H9" s="38"/>
      <c r="I9" s="38"/>
      <c r="J9" s="38"/>
      <c r="K9" s="40"/>
      <c r="L9" s="38"/>
    </row>
    <row r="10" spans="1:12" ht="12" x14ac:dyDescent="0.3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40"/>
      <c r="L10" s="38"/>
    </row>
    <row r="11" spans="1:12" ht="12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40"/>
      <c r="L11" s="38"/>
    </row>
    <row r="23" spans="1:3" ht="12" x14ac:dyDescent="0.3">
      <c r="A23" s="39" t="s">
        <v>44</v>
      </c>
      <c r="B23" s="38"/>
      <c r="C23" s="38"/>
    </row>
    <row r="26" spans="1:3" ht="23.45" customHeight="1" x14ac:dyDescent="0.3">
      <c r="A26" s="49" t="s">
        <v>45</v>
      </c>
      <c r="B26" s="44" t="s">
        <v>46</v>
      </c>
      <c r="C26" s="44" t="s">
        <v>47</v>
      </c>
    </row>
    <row r="27" spans="1:3" ht="11.45" x14ac:dyDescent="0.3">
      <c r="A27" s="50" t="s">
        <v>48</v>
      </c>
      <c r="B27" s="45">
        <v>106386</v>
      </c>
      <c r="C27" s="45">
        <v>103511</v>
      </c>
    </row>
    <row r="28" spans="1:3" ht="11.45" x14ac:dyDescent="0.3">
      <c r="A28" s="50" t="s">
        <v>49</v>
      </c>
      <c r="B28" s="45">
        <v>106901</v>
      </c>
      <c r="C28" s="45">
        <v>103263</v>
      </c>
    </row>
    <row r="29" spans="1:3" ht="11.45" x14ac:dyDescent="0.3">
      <c r="A29" s="46" t="s">
        <v>50</v>
      </c>
      <c r="B29" s="45">
        <v>108777</v>
      </c>
      <c r="C29" s="45">
        <v>104301</v>
      </c>
    </row>
    <row r="30" spans="1:3" ht="11.45" x14ac:dyDescent="0.3">
      <c r="A30" s="46" t="s">
        <v>51</v>
      </c>
      <c r="B30" s="45">
        <v>110000</v>
      </c>
      <c r="C30" s="45">
        <v>104441</v>
      </c>
    </row>
    <row r="31" spans="1:3" ht="11.45" x14ac:dyDescent="0.3">
      <c r="A31" s="46" t="s">
        <v>52</v>
      </c>
      <c r="B31" s="45">
        <v>111415</v>
      </c>
      <c r="C31" s="45">
        <v>104369</v>
      </c>
    </row>
    <row r="32" spans="1:3" ht="11.45" x14ac:dyDescent="0.3">
      <c r="A32" s="46" t="s">
        <v>53</v>
      </c>
      <c r="B32" s="45">
        <v>111006</v>
      </c>
      <c r="C32" s="45">
        <v>103140</v>
      </c>
    </row>
    <row r="33" spans="1:4" ht="12" x14ac:dyDescent="0.3">
      <c r="A33" s="46" t="s">
        <v>54</v>
      </c>
      <c r="B33" s="45">
        <v>111008</v>
      </c>
      <c r="C33" s="45">
        <v>101427</v>
      </c>
      <c r="D33" s="38"/>
    </row>
    <row r="34" spans="1:4" ht="12" x14ac:dyDescent="0.3">
      <c r="A34" s="46" t="s">
        <v>55</v>
      </c>
      <c r="B34" s="45">
        <v>111173</v>
      </c>
      <c r="C34" s="45">
        <v>100125</v>
      </c>
      <c r="D34" s="38"/>
    </row>
    <row r="35" spans="1:4" ht="12" x14ac:dyDescent="0.3">
      <c r="A35" s="46" t="s">
        <v>56</v>
      </c>
      <c r="B35" s="45">
        <v>112306</v>
      </c>
      <c r="C35" s="45">
        <v>100287</v>
      </c>
      <c r="D35" s="38"/>
    </row>
    <row r="36" spans="1:4" ht="12" x14ac:dyDescent="0.3">
      <c r="A36" s="46" t="s">
        <v>57</v>
      </c>
      <c r="B36" s="45">
        <v>115345</v>
      </c>
      <c r="C36" s="45">
        <v>101842</v>
      </c>
      <c r="D36" s="38"/>
    </row>
    <row r="37" spans="1:4" ht="12" x14ac:dyDescent="0.3">
      <c r="A37" s="46" t="s">
        <v>58</v>
      </c>
      <c r="B37" s="45">
        <v>117229</v>
      </c>
      <c r="C37" s="45">
        <v>102948</v>
      </c>
      <c r="D37" s="38"/>
    </row>
    <row r="38" spans="1:4" ht="12" x14ac:dyDescent="0.3">
      <c r="A38" s="46" t="s">
        <v>59</v>
      </c>
      <c r="B38" s="45">
        <v>118568</v>
      </c>
      <c r="C38" s="45">
        <v>103668</v>
      </c>
      <c r="D38" s="38"/>
    </row>
    <row r="39" spans="1:4" ht="11.45" x14ac:dyDescent="0.3">
      <c r="A39" s="46" t="s">
        <v>60</v>
      </c>
      <c r="B39" s="45">
        <v>119731</v>
      </c>
      <c r="C39" s="45">
        <v>104325</v>
      </c>
      <c r="D39" s="47"/>
    </row>
    <row r="40" spans="1:4" ht="12" x14ac:dyDescent="0.3">
      <c r="A40" s="46" t="s">
        <v>61</v>
      </c>
      <c r="B40" s="45">
        <v>119227</v>
      </c>
      <c r="C40" s="45">
        <v>103619</v>
      </c>
      <c r="D40" s="38"/>
    </row>
    <row r="41" spans="1:4" ht="12" x14ac:dyDescent="0.3">
      <c r="A41" s="46" t="s">
        <v>62</v>
      </c>
      <c r="B41" s="48">
        <v>118248</v>
      </c>
      <c r="C41" s="48">
        <v>103233</v>
      </c>
      <c r="D41" s="38"/>
    </row>
    <row r="42" spans="1:4" ht="12" x14ac:dyDescent="0.3">
      <c r="A42" s="46" t="s">
        <v>63</v>
      </c>
      <c r="B42" s="48">
        <v>117453</v>
      </c>
      <c r="C42" s="48">
        <v>102745</v>
      </c>
      <c r="D42" s="38"/>
    </row>
    <row r="43" spans="1:4" x14ac:dyDescent="0.3">
      <c r="A43" s="46" t="s">
        <v>64</v>
      </c>
      <c r="B43" s="48">
        <v>117277</v>
      </c>
      <c r="C43" s="48">
        <v>102607</v>
      </c>
      <c r="D43" s="38"/>
    </row>
    <row r="44" spans="1:4" x14ac:dyDescent="0.3">
      <c r="A44" s="46" t="s">
        <v>65</v>
      </c>
      <c r="B44" s="48">
        <v>117150</v>
      </c>
      <c r="C44" s="48">
        <v>102642</v>
      </c>
      <c r="D44" s="38"/>
    </row>
    <row r="45" spans="1:4" x14ac:dyDescent="0.3">
      <c r="A45" s="46" t="s">
        <v>66</v>
      </c>
      <c r="B45" s="48">
        <v>117056</v>
      </c>
      <c r="C45" s="48">
        <v>101693</v>
      </c>
      <c r="D45" s="38"/>
    </row>
    <row r="46" spans="1:4" x14ac:dyDescent="0.3">
      <c r="A46" s="97" t="s">
        <v>67</v>
      </c>
      <c r="B46" s="101">
        <v>117412</v>
      </c>
      <c r="C46" s="101">
        <v>101597</v>
      </c>
      <c r="D46" s="38"/>
    </row>
    <row r="47" spans="1:4" x14ac:dyDescent="0.3">
      <c r="A47" s="97" t="s">
        <v>136</v>
      </c>
      <c r="B47" s="48">
        <v>118210</v>
      </c>
      <c r="C47" s="48">
        <v>101905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8"/>
  <sheetViews>
    <sheetView showGridLines="0" workbookViewId="0">
      <selection activeCell="D26" sqref="D26"/>
    </sheetView>
  </sheetViews>
  <sheetFormatPr defaultRowHeight="13.5" x14ac:dyDescent="0.3"/>
  <sheetData>
    <row r="1" spans="1:12" ht="36" customHeight="1" x14ac:dyDescent="0.3">
      <c r="A1" s="114" t="s">
        <v>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12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3"/>
    </row>
    <row r="3" spans="1:12" ht="12" x14ac:dyDescent="0.3">
      <c r="A3" s="51"/>
      <c r="B3" s="51"/>
      <c r="C3" s="51"/>
      <c r="D3" s="51"/>
      <c r="E3" s="51"/>
      <c r="F3" s="53"/>
      <c r="G3" s="51"/>
      <c r="H3" s="51"/>
      <c r="I3" s="51"/>
      <c r="J3" s="51"/>
      <c r="K3" s="51"/>
      <c r="L3" s="53"/>
    </row>
    <row r="4" spans="1:12" ht="12" x14ac:dyDescent="0.3">
      <c r="A4" s="51"/>
      <c r="B4" s="51"/>
      <c r="C4" s="51"/>
      <c r="D4" s="51"/>
      <c r="E4" s="51"/>
      <c r="F4" s="53"/>
      <c r="G4" s="51"/>
      <c r="H4" s="51"/>
      <c r="I4" s="51"/>
      <c r="J4" s="51"/>
      <c r="K4" s="51"/>
      <c r="L4" s="53"/>
    </row>
    <row r="5" spans="1:12" ht="11.45" x14ac:dyDescent="0.3">
      <c r="A5" s="54"/>
      <c r="B5" s="54"/>
      <c r="C5" s="54"/>
      <c r="D5" s="54"/>
      <c r="E5" s="55"/>
      <c r="F5" s="56"/>
      <c r="G5" s="54"/>
      <c r="H5" s="54"/>
      <c r="I5" s="54"/>
      <c r="J5" s="54"/>
      <c r="K5" s="54"/>
      <c r="L5" s="54"/>
    </row>
    <row r="6" spans="1:12" ht="12" x14ac:dyDescent="0.3">
      <c r="A6" s="51"/>
      <c r="B6" s="51"/>
      <c r="C6" s="51"/>
      <c r="D6" s="51"/>
      <c r="E6" s="51"/>
      <c r="F6" s="51"/>
      <c r="G6" s="51"/>
      <c r="H6" s="51"/>
      <c r="I6" s="54"/>
      <c r="J6" s="54"/>
      <c r="K6" s="54"/>
      <c r="L6" s="54"/>
    </row>
    <row r="7" spans="1:12" ht="12" x14ac:dyDescent="0.3">
      <c r="A7" s="51"/>
      <c r="B7" s="51"/>
      <c r="C7" s="51"/>
      <c r="D7" s="51"/>
      <c r="E7" s="51"/>
      <c r="F7" s="51"/>
      <c r="G7" s="51"/>
      <c r="H7" s="51"/>
      <c r="I7" s="54"/>
      <c r="J7" s="54"/>
      <c r="K7" s="54"/>
      <c r="L7" s="54"/>
    </row>
    <row r="8" spans="1:12" ht="12" x14ac:dyDescent="0.3">
      <c r="A8" s="51"/>
      <c r="B8" s="51"/>
      <c r="C8" s="51"/>
      <c r="D8" s="51"/>
      <c r="E8" s="51"/>
      <c r="F8" s="51"/>
      <c r="G8" s="51"/>
      <c r="H8" s="51"/>
      <c r="I8" s="54"/>
      <c r="J8" s="54"/>
      <c r="K8" s="54"/>
      <c r="L8" s="54"/>
    </row>
    <row r="9" spans="1:12" ht="12" x14ac:dyDescent="0.3">
      <c r="A9" s="51"/>
      <c r="B9" s="51"/>
      <c r="C9" s="51"/>
      <c r="D9" s="51"/>
      <c r="E9" s="51"/>
      <c r="F9" s="51"/>
      <c r="G9" s="51"/>
      <c r="H9" s="51"/>
      <c r="I9" s="54"/>
      <c r="J9" s="54"/>
      <c r="K9" s="54"/>
      <c r="L9" s="54"/>
    </row>
    <row r="10" spans="1:12" ht="11.45" x14ac:dyDescent="0.3">
      <c r="A10" s="58"/>
      <c r="B10" s="58"/>
      <c r="C10" s="58"/>
      <c r="D10" s="59"/>
      <c r="E10" s="54"/>
      <c r="F10" s="54"/>
      <c r="G10" s="54"/>
      <c r="H10" s="54"/>
      <c r="I10" s="54"/>
      <c r="J10" s="54"/>
      <c r="K10" s="54"/>
      <c r="L10" s="54"/>
    </row>
    <row r="11" spans="1:12" ht="11.45" x14ac:dyDescent="0.3">
      <c r="A11" s="57"/>
      <c r="B11" s="57"/>
      <c r="C11" s="57"/>
      <c r="D11" s="57"/>
      <c r="E11" s="54"/>
      <c r="F11" s="54"/>
      <c r="G11" s="54"/>
      <c r="H11" s="54"/>
      <c r="I11" s="54"/>
      <c r="J11" s="54"/>
      <c r="K11" s="54"/>
      <c r="L11" s="54"/>
    </row>
    <row r="12" spans="1:12" ht="11.45" x14ac:dyDescent="0.3">
      <c r="A12" s="57"/>
      <c r="B12" s="57"/>
      <c r="C12" s="57"/>
      <c r="D12" s="57"/>
      <c r="E12" s="54"/>
      <c r="F12" s="54"/>
      <c r="G12" s="54"/>
      <c r="H12" s="54"/>
      <c r="I12" s="54"/>
      <c r="J12" s="54"/>
      <c r="K12" s="54"/>
      <c r="L12" s="54"/>
    </row>
    <row r="13" spans="1:12" ht="11.45" x14ac:dyDescent="0.3">
      <c r="A13" s="57"/>
      <c r="B13" s="57"/>
      <c r="C13" s="57"/>
      <c r="D13" s="57"/>
      <c r="E13" s="54"/>
      <c r="F13" s="54"/>
      <c r="G13" s="54"/>
      <c r="H13" s="54"/>
      <c r="I13" s="54"/>
      <c r="J13" s="54"/>
      <c r="K13" s="54"/>
      <c r="L13" s="54"/>
    </row>
    <row r="14" spans="1:12" ht="11.45" x14ac:dyDescent="0.3">
      <c r="A14" s="57"/>
      <c r="B14" s="57"/>
      <c r="C14" s="57"/>
      <c r="D14" s="57"/>
      <c r="E14" s="54"/>
      <c r="F14" s="54"/>
      <c r="G14" s="54"/>
      <c r="H14" s="54"/>
      <c r="I14" s="54"/>
      <c r="J14" s="54"/>
      <c r="K14" s="54"/>
      <c r="L14" s="54"/>
    </row>
    <row r="15" spans="1:12" ht="11.45" x14ac:dyDescent="0.3">
      <c r="A15" s="57"/>
      <c r="B15" s="57"/>
      <c r="C15" s="57"/>
      <c r="D15" s="57"/>
      <c r="E15" s="60"/>
      <c r="F15" s="61"/>
      <c r="G15" s="54"/>
      <c r="H15" s="54"/>
      <c r="I15" s="54"/>
      <c r="J15" s="54"/>
      <c r="K15" s="54"/>
      <c r="L15" s="54"/>
    </row>
    <row r="16" spans="1:12" ht="11.45" x14ac:dyDescent="0.3">
      <c r="A16" s="57"/>
      <c r="B16" s="57"/>
      <c r="C16" s="57"/>
      <c r="D16" s="57"/>
      <c r="E16" s="60"/>
      <c r="F16" s="61"/>
      <c r="G16" s="54"/>
      <c r="H16" s="54"/>
      <c r="I16" s="54"/>
      <c r="J16" s="54"/>
      <c r="K16" s="54"/>
      <c r="L16" s="54"/>
    </row>
    <row r="22" spans="1:4" ht="12" x14ac:dyDescent="0.3">
      <c r="A22" s="52" t="s">
        <v>26</v>
      </c>
      <c r="B22" s="51"/>
      <c r="C22" s="51"/>
      <c r="D22" s="51"/>
    </row>
    <row r="26" spans="1:4" x14ac:dyDescent="0.3">
      <c r="A26" t="s">
        <v>45</v>
      </c>
    </row>
    <row r="27" spans="1:4" x14ac:dyDescent="0.3">
      <c r="A27" s="95"/>
      <c r="B27" s="95" t="s">
        <v>68</v>
      </c>
      <c r="C27" s="95" t="s">
        <v>69</v>
      </c>
      <c r="D27" s="95" t="s">
        <v>14</v>
      </c>
    </row>
    <row r="28" spans="1:4" x14ac:dyDescent="0.3">
      <c r="A28" s="95" t="s">
        <v>70</v>
      </c>
      <c r="B28" s="98">
        <v>6.9211305340102864</v>
      </c>
      <c r="C28" s="98">
        <v>4.1710542754644919</v>
      </c>
      <c r="D28" s="98">
        <v>5.5984754841367943</v>
      </c>
    </row>
    <row r="29" spans="1:4" x14ac:dyDescent="0.3">
      <c r="A29" s="95" t="s">
        <v>71</v>
      </c>
      <c r="B29" s="98">
        <v>6.2368193038957642</v>
      </c>
      <c r="C29" s="98">
        <v>3.7473044154558632</v>
      </c>
      <c r="D29" s="98">
        <v>5.0406393586030589</v>
      </c>
    </row>
    <row r="30" spans="1:4" x14ac:dyDescent="0.3">
      <c r="A30" s="95" t="s">
        <v>72</v>
      </c>
      <c r="B30" s="98">
        <v>5.8208785680671182</v>
      </c>
      <c r="C30" s="98">
        <v>3.4922589725545392</v>
      </c>
      <c r="D30" s="98">
        <v>4.7035783324751188</v>
      </c>
    </row>
    <row r="31" spans="1:4" x14ac:dyDescent="0.3">
      <c r="A31" s="95" t="s">
        <v>73</v>
      </c>
      <c r="B31" s="98">
        <v>5.0227056028701176</v>
      </c>
      <c r="C31" s="98">
        <v>2.8708049546529271</v>
      </c>
      <c r="D31" s="98">
        <v>3.9939942472986765</v>
      </c>
    </row>
    <row r="32" spans="1:4" x14ac:dyDescent="0.3">
      <c r="A32" s="95" t="s">
        <v>74</v>
      </c>
      <c r="B32" s="98">
        <v>4.884002883544138</v>
      </c>
      <c r="C32" s="98">
        <v>2.5031466609938131</v>
      </c>
      <c r="D32" s="98">
        <v>3.7404742645493636</v>
      </c>
    </row>
    <row r="33" spans="1:4" x14ac:dyDescent="0.3">
      <c r="A33" s="95" t="s">
        <v>75</v>
      </c>
      <c r="B33" s="98">
        <v>4.592607346180019</v>
      </c>
      <c r="C33" s="98">
        <v>2.2684614147047784</v>
      </c>
      <c r="D33" s="98">
        <v>3.473620793527842</v>
      </c>
    </row>
    <row r="34" spans="1:4" x14ac:dyDescent="0.3">
      <c r="A34" s="95" t="s">
        <v>76</v>
      </c>
      <c r="B34" s="98">
        <v>4.1501257112610821</v>
      </c>
      <c r="C34" s="98">
        <v>2.2271714922048997</v>
      </c>
      <c r="D34" s="98">
        <v>3.224367607071478</v>
      </c>
    </row>
    <row r="35" spans="1:4" x14ac:dyDescent="0.3">
      <c r="A35" s="95" t="s">
        <v>77</v>
      </c>
      <c r="B35" s="98">
        <v>3.8999604064933351</v>
      </c>
      <c r="C35" s="98">
        <v>1.9450309558744587</v>
      </c>
      <c r="D35" s="98">
        <v>2.9621809067655489</v>
      </c>
    </row>
    <row r="36" spans="1:4" x14ac:dyDescent="0.3">
      <c r="A36" s="95" t="s">
        <v>78</v>
      </c>
      <c r="B36" s="98">
        <v>3.2677471047892812</v>
      </c>
      <c r="C36" s="98">
        <v>1.9187622278462837</v>
      </c>
      <c r="D36" s="98">
        <v>2.6212105571040225</v>
      </c>
    </row>
    <row r="37" spans="1:4" x14ac:dyDescent="0.3">
      <c r="A37" s="95" t="s">
        <v>79</v>
      </c>
      <c r="B37" s="98">
        <v>3.2692750666359536</v>
      </c>
      <c r="C37" s="98">
        <v>1.8174367015305666</v>
      </c>
      <c r="D37" s="98">
        <v>2.5722619994696365</v>
      </c>
    </row>
    <row r="38" spans="1:4" x14ac:dyDescent="0.3">
      <c r="A38" s="96" t="s">
        <v>137</v>
      </c>
      <c r="B38" s="98">
        <v>0.46113627876012792</v>
      </c>
      <c r="C38" s="98">
        <v>0.37005857799291453</v>
      </c>
      <c r="D38" s="98">
        <v>0.41735171367143037</v>
      </c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51"/>
  <sheetViews>
    <sheetView showGridLines="0" workbookViewId="0">
      <selection sqref="A1:K1"/>
    </sheetView>
  </sheetViews>
  <sheetFormatPr defaultRowHeight="13.5" x14ac:dyDescent="0.3"/>
  <sheetData>
    <row r="1" spans="1:11" ht="37.5" customHeight="1" x14ac:dyDescent="0.3">
      <c r="A1" s="116" t="s">
        <v>138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19" spans="1:10" ht="12" x14ac:dyDescent="0.3">
      <c r="A19" s="64" t="s">
        <v>44</v>
      </c>
      <c r="B19" s="62"/>
      <c r="C19" s="62"/>
      <c r="D19" s="62"/>
      <c r="E19" s="62"/>
      <c r="F19" s="62"/>
      <c r="G19" s="62"/>
      <c r="H19" s="62"/>
      <c r="I19" s="62"/>
      <c r="J19" s="62"/>
    </row>
    <row r="23" spans="1:10" ht="12" x14ac:dyDescent="0.3">
      <c r="A23" s="63" t="s">
        <v>80</v>
      </c>
      <c r="B23" s="65" t="s">
        <v>68</v>
      </c>
      <c r="C23" s="65" t="s">
        <v>14</v>
      </c>
      <c r="D23" s="65" t="s">
        <v>69</v>
      </c>
      <c r="E23" s="62"/>
      <c r="F23" s="62"/>
      <c r="G23" s="62"/>
      <c r="H23" s="62"/>
      <c r="I23" s="62"/>
      <c r="J23" s="66"/>
    </row>
    <row r="24" spans="1:10" ht="12" x14ac:dyDescent="0.3">
      <c r="A24" s="63" t="s">
        <v>81</v>
      </c>
      <c r="B24" s="65">
        <v>7.7007734401271746</v>
      </c>
      <c r="C24" s="65">
        <v>5.7830649683569657</v>
      </c>
      <c r="D24" s="65">
        <v>3.6712227309453276</v>
      </c>
      <c r="E24" s="62"/>
      <c r="F24" s="62"/>
      <c r="G24" s="62"/>
      <c r="H24" s="62"/>
      <c r="I24" s="62"/>
      <c r="J24" s="66"/>
    </row>
    <row r="25" spans="1:10" ht="12" x14ac:dyDescent="0.3">
      <c r="A25" s="63" t="s">
        <v>82</v>
      </c>
      <c r="B25" s="65">
        <v>6.4715117108831128</v>
      </c>
      <c r="C25" s="65">
        <v>4.8904548048532366</v>
      </c>
      <c r="D25" s="65">
        <v>3.1669202046743186</v>
      </c>
      <c r="E25" s="62"/>
      <c r="F25" s="62"/>
      <c r="G25" s="62"/>
      <c r="H25" s="62"/>
      <c r="I25" s="62"/>
      <c r="J25" s="66"/>
    </row>
    <row r="26" spans="1:10" ht="12" x14ac:dyDescent="0.3">
      <c r="A26" s="63" t="s">
        <v>83</v>
      </c>
      <c r="B26" s="65">
        <v>6.5555103700691344</v>
      </c>
      <c r="C26" s="65">
        <v>4.9513373715374671</v>
      </c>
      <c r="D26" s="65">
        <v>3.1924949615652141</v>
      </c>
      <c r="E26" s="62"/>
      <c r="F26" s="62"/>
      <c r="G26" s="62"/>
      <c r="H26" s="62"/>
      <c r="I26" s="62"/>
      <c r="J26" s="66"/>
    </row>
    <row r="27" spans="1:10" ht="12" x14ac:dyDescent="0.3">
      <c r="A27" s="63" t="s">
        <v>84</v>
      </c>
      <c r="B27" s="65">
        <v>5.4990742299276221</v>
      </c>
      <c r="C27" s="65">
        <v>4.1473804400333751</v>
      </c>
      <c r="D27" s="65">
        <v>2.6724217099825509</v>
      </c>
      <c r="E27" s="62"/>
      <c r="F27" s="62"/>
      <c r="G27" s="62"/>
      <c r="H27" s="62"/>
      <c r="I27" s="62"/>
      <c r="J27" s="62"/>
    </row>
    <row r="28" spans="1:10" ht="12" x14ac:dyDescent="0.3">
      <c r="A28" s="63" t="s">
        <v>85</v>
      </c>
      <c r="B28" s="65">
        <v>5.5382905953228354</v>
      </c>
      <c r="C28" s="65">
        <v>4.0195457424667449</v>
      </c>
      <c r="D28" s="65">
        <v>2.3662376443461661</v>
      </c>
      <c r="E28" s="62"/>
      <c r="F28" s="62"/>
      <c r="G28" s="62"/>
      <c r="H28" s="62"/>
      <c r="I28" s="62"/>
      <c r="J28" s="62"/>
    </row>
    <row r="29" spans="1:10" ht="12" x14ac:dyDescent="0.3">
      <c r="A29" s="63" t="s">
        <v>86</v>
      </c>
      <c r="B29" s="65">
        <v>6.0453759646402538</v>
      </c>
      <c r="C29" s="65">
        <v>4.4065466570064462</v>
      </c>
      <c r="D29" s="65">
        <v>2.6227472889871772</v>
      </c>
      <c r="E29" s="62"/>
      <c r="F29" s="62"/>
      <c r="G29" s="62"/>
      <c r="H29" s="62"/>
      <c r="I29" s="62"/>
      <c r="J29" s="62"/>
    </row>
    <row r="30" spans="1:10" ht="11.45" x14ac:dyDescent="0.3">
      <c r="A30" s="63" t="s">
        <v>87</v>
      </c>
      <c r="B30" s="65">
        <v>5.732678786571002</v>
      </c>
      <c r="C30" s="65">
        <v>4.2584199936062586</v>
      </c>
      <c r="D30" s="65">
        <v>2.6427290463709276</v>
      </c>
    </row>
    <row r="31" spans="1:10" ht="11.45" x14ac:dyDescent="0.3">
      <c r="A31" s="63" t="s">
        <v>88</v>
      </c>
      <c r="B31" s="65">
        <v>5.1493046821660862</v>
      </c>
      <c r="C31" s="65">
        <v>3.8976066832242044</v>
      </c>
      <c r="D31" s="65">
        <v>2.5218215569335283</v>
      </c>
    </row>
    <row r="32" spans="1:10" ht="11.45" x14ac:dyDescent="0.3">
      <c r="A32" s="63" t="s">
        <v>49</v>
      </c>
      <c r="B32" s="65">
        <v>5.1060023257894267</v>
      </c>
      <c r="C32" s="65">
        <v>3.7857456899374182</v>
      </c>
      <c r="D32" s="65">
        <v>2.3389405168019448</v>
      </c>
    </row>
    <row r="33" spans="1:4" ht="11.45" x14ac:dyDescent="0.3">
      <c r="A33" s="63" t="s">
        <v>50</v>
      </c>
      <c r="B33" s="65">
        <v>4.3750765944781946</v>
      </c>
      <c r="C33" s="65">
        <v>3.3132004008200258</v>
      </c>
      <c r="D33" s="65">
        <v>2.1390684889078169</v>
      </c>
    </row>
    <row r="34" spans="1:4" ht="11.45" x14ac:dyDescent="0.3">
      <c r="A34" s="63" t="s">
        <v>51</v>
      </c>
      <c r="B34" s="65">
        <v>4.807525426082127</v>
      </c>
      <c r="C34" s="65">
        <v>3.5690909090909093</v>
      </c>
      <c r="D34" s="65">
        <v>2.2068649536100189</v>
      </c>
    </row>
    <row r="35" spans="1:4" ht="11.45" x14ac:dyDescent="0.3">
      <c r="A35" s="63" t="s">
        <v>52</v>
      </c>
      <c r="B35" s="65">
        <v>4.7109831542508527</v>
      </c>
      <c r="C35" s="65">
        <v>3.5704348606561056</v>
      </c>
      <c r="D35" s="65">
        <v>2.316158456145641</v>
      </c>
    </row>
    <row r="36" spans="1:4" ht="11.45" x14ac:dyDescent="0.3">
      <c r="A36" s="63" t="s">
        <v>53</v>
      </c>
      <c r="B36" s="65">
        <v>4.6783625730994149</v>
      </c>
      <c r="C36" s="65">
        <v>3.5619696232636078</v>
      </c>
      <c r="D36" s="65">
        <v>2.3492707863479176</v>
      </c>
    </row>
    <row r="37" spans="1:4" ht="11.45" x14ac:dyDescent="0.3">
      <c r="A37" s="63" t="s">
        <v>54</v>
      </c>
      <c r="B37" s="65">
        <v>4.2106716366397459</v>
      </c>
      <c r="C37" s="65">
        <v>3.1547275872009219</v>
      </c>
      <c r="D37" s="65">
        <v>2.0015077271013948</v>
      </c>
    </row>
    <row r="38" spans="1:4" ht="11.45" x14ac:dyDescent="0.3">
      <c r="A38" s="63" t="s">
        <v>55</v>
      </c>
      <c r="B38" s="65">
        <v>4.5889134336600854</v>
      </c>
      <c r="C38" s="65">
        <v>3.4594730734980614</v>
      </c>
      <c r="D38" s="65">
        <v>2.2299874128764396</v>
      </c>
    </row>
    <row r="39" spans="1:4" ht="11.45" x14ac:dyDescent="0.3">
      <c r="A39" s="63" t="s">
        <v>56</v>
      </c>
      <c r="B39" s="65">
        <v>5.2624396567899971</v>
      </c>
      <c r="C39" s="65">
        <v>3.9632788987231313</v>
      </c>
      <c r="D39" s="65">
        <v>2.5445671814168356</v>
      </c>
    </row>
    <row r="40" spans="1:4" ht="11.45" x14ac:dyDescent="0.3">
      <c r="A40" s="63" t="s">
        <v>57</v>
      </c>
      <c r="B40" s="65">
        <v>5.6521956670391438</v>
      </c>
      <c r="C40" s="65">
        <v>4.4639993064285406</v>
      </c>
      <c r="D40" s="65">
        <v>3.1776983353193948</v>
      </c>
    </row>
    <row r="41" spans="1:4" ht="11.45" x14ac:dyDescent="0.3">
      <c r="A41" s="63" t="s">
        <v>58</v>
      </c>
      <c r="B41" s="65">
        <v>7.2216748768472909</v>
      </c>
      <c r="C41" s="65">
        <v>5.642801695826118</v>
      </c>
      <c r="D41" s="65">
        <v>3.9358057128654869</v>
      </c>
    </row>
    <row r="42" spans="1:4" ht="11.45" x14ac:dyDescent="0.3">
      <c r="A42" s="63" t="s">
        <v>59</v>
      </c>
      <c r="B42" s="65">
        <v>6.5294604194034935</v>
      </c>
      <c r="C42" s="65">
        <v>5.1860535726334254</v>
      </c>
      <c r="D42" s="65">
        <v>3.7305171414011844</v>
      </c>
    </row>
    <row r="43" spans="1:4" ht="11.45" x14ac:dyDescent="0.3">
      <c r="A43" s="63" t="s">
        <v>60</v>
      </c>
      <c r="B43" s="65">
        <v>6.5283562960589556</v>
      </c>
      <c r="C43" s="65">
        <v>5.212518061320794</v>
      </c>
      <c r="D43" s="65">
        <v>3.7793791767723475</v>
      </c>
    </row>
    <row r="44" spans="1:4" x14ac:dyDescent="0.3">
      <c r="A44" s="63" t="s">
        <v>61</v>
      </c>
      <c r="B44" s="65">
        <v>6.4473134855637992</v>
      </c>
      <c r="C44" s="65">
        <v>5.0802251167940149</v>
      </c>
      <c r="D44" s="65">
        <v>3.585412533141362</v>
      </c>
    </row>
    <row r="45" spans="1:4" x14ac:dyDescent="0.3">
      <c r="A45" s="63" t="s">
        <v>62</v>
      </c>
      <c r="B45" s="65">
        <v>5.2211122319481955</v>
      </c>
      <c r="C45" s="65">
        <v>4.0178269399905284</v>
      </c>
      <c r="D45" s="65">
        <v>2.7154580354312685</v>
      </c>
    </row>
    <row r="46" spans="1:4" x14ac:dyDescent="0.3">
      <c r="A46" s="63" t="s">
        <v>63</v>
      </c>
      <c r="B46" s="65">
        <v>5.1029778302505573</v>
      </c>
      <c r="C46" s="65">
        <v>3.9837211480336818</v>
      </c>
      <c r="D46" s="65">
        <v>2.7749738794736936</v>
      </c>
    </row>
    <row r="47" spans="1:4" x14ac:dyDescent="0.3">
      <c r="A47" s="63" t="s">
        <v>64</v>
      </c>
      <c r="B47" s="65">
        <v>4.9151262435564895</v>
      </c>
      <c r="C47" s="65">
        <v>3.7193993707206019</v>
      </c>
      <c r="D47" s="65">
        <v>2.4271241772084524</v>
      </c>
    </row>
    <row r="48" spans="1:4" x14ac:dyDescent="0.3">
      <c r="A48" s="63" t="s">
        <v>65</v>
      </c>
      <c r="B48" s="65">
        <v>4.3976397311916076</v>
      </c>
      <c r="C48" s="65">
        <v>3.310285958173282</v>
      </c>
      <c r="D48" s="65">
        <v>2.1286070537940862</v>
      </c>
    </row>
    <row r="49" spans="1:4" x14ac:dyDescent="0.3">
      <c r="A49" s="63" t="s">
        <v>66</v>
      </c>
      <c r="B49" s="65">
        <v>3.8317818277173199</v>
      </c>
      <c r="C49" s="65">
        <v>2.9131355932203387</v>
      </c>
      <c r="D49" s="65">
        <v>1.9129193433261957</v>
      </c>
    </row>
    <row r="50" spans="1:4" x14ac:dyDescent="0.3">
      <c r="A50" s="95" t="s">
        <v>67</v>
      </c>
      <c r="B50" s="98">
        <v>3.0451287757306016</v>
      </c>
      <c r="C50" s="98">
        <v>2.3923281977907798</v>
      </c>
      <c r="D50" s="98">
        <v>1.6837468696161837</v>
      </c>
    </row>
    <row r="51" spans="1:4" x14ac:dyDescent="0.3">
      <c r="A51" s="63" t="s">
        <v>136</v>
      </c>
      <c r="B51" s="65">
        <v>3.2786084237271571</v>
      </c>
      <c r="C51" s="65">
        <v>2.5116318416377634</v>
      </c>
      <c r="D51" s="98">
        <v>1.6827430824473701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22"/>
  <sheetViews>
    <sheetView showGridLines="0" workbookViewId="0">
      <selection activeCell="A2" sqref="A2"/>
    </sheetView>
  </sheetViews>
  <sheetFormatPr defaultRowHeight="13.5" x14ac:dyDescent="0.3"/>
  <cols>
    <col min="1" max="1" width="12.1640625" customWidth="1"/>
    <col min="2" max="5" width="23.1640625" customWidth="1"/>
  </cols>
  <sheetData>
    <row r="1" spans="1:5" ht="38.450000000000003" customHeight="1" x14ac:dyDescent="0.3">
      <c r="A1" s="116" t="s">
        <v>139</v>
      </c>
      <c r="B1" s="116"/>
      <c r="C1" s="116"/>
      <c r="D1" s="116"/>
      <c r="E1" s="116"/>
    </row>
    <row r="2" spans="1:5" x14ac:dyDescent="0.3">
      <c r="A2" s="121" t="s">
        <v>24</v>
      </c>
      <c r="B2" s="102" t="s">
        <v>89</v>
      </c>
      <c r="C2" s="102" t="s">
        <v>90</v>
      </c>
      <c r="D2" s="102" t="s">
        <v>91</v>
      </c>
      <c r="E2" s="102" t="s">
        <v>92</v>
      </c>
    </row>
    <row r="3" spans="1:5" x14ac:dyDescent="0.3">
      <c r="A3" s="122" t="s">
        <v>93</v>
      </c>
      <c r="B3" s="107">
        <v>0.32129669591905241</v>
      </c>
      <c r="C3" s="107">
        <v>0.14908146580744447</v>
      </c>
      <c r="D3" s="107">
        <v>4.2560353948254299</v>
      </c>
      <c r="E3" s="107">
        <v>8.2764258920842551</v>
      </c>
    </row>
    <row r="4" spans="1:5" x14ac:dyDescent="0.3">
      <c r="A4" s="122" t="s">
        <v>94</v>
      </c>
      <c r="B4" s="107">
        <v>0.36122229815483747</v>
      </c>
      <c r="C4" s="107">
        <v>9.2954990215264183E-2</v>
      </c>
      <c r="D4" s="107">
        <v>3.1702544031311155</v>
      </c>
      <c r="E4" s="107">
        <v>10.499021526418787</v>
      </c>
    </row>
    <row r="5" spans="1:5" x14ac:dyDescent="0.3">
      <c r="A5" s="122" t="s">
        <v>95</v>
      </c>
      <c r="B5" s="107">
        <v>0.70624259186092453</v>
      </c>
      <c r="C5" s="107">
        <v>0.12398333663955563</v>
      </c>
      <c r="D5" s="107">
        <v>2.3804800634794683</v>
      </c>
      <c r="E5" s="107">
        <v>12.690934338424917</v>
      </c>
    </row>
    <row r="6" spans="1:5" x14ac:dyDescent="0.3">
      <c r="A6" s="122" t="s">
        <v>96</v>
      </c>
      <c r="B6" s="107">
        <v>0.46113627876012792</v>
      </c>
      <c r="C6" s="107">
        <v>0.1221538160852145</v>
      </c>
      <c r="D6" s="107">
        <v>3.2786084237271571</v>
      </c>
      <c r="E6" s="107">
        <v>10.466138962181178</v>
      </c>
    </row>
    <row r="7" spans="1:5" x14ac:dyDescent="0.3">
      <c r="A7" s="121" t="s">
        <v>10</v>
      </c>
      <c r="B7" s="102" t="s">
        <v>89</v>
      </c>
      <c r="C7" s="102" t="s">
        <v>90</v>
      </c>
      <c r="D7" s="102" t="s">
        <v>91</v>
      </c>
      <c r="E7" s="102" t="s">
        <v>92</v>
      </c>
    </row>
    <row r="8" spans="1:5" x14ac:dyDescent="0.3">
      <c r="A8" s="122" t="s">
        <v>93</v>
      </c>
      <c r="B8" s="107">
        <v>0.38606010016694492</v>
      </c>
      <c r="C8" s="107">
        <v>0.12572685840012573</v>
      </c>
      <c r="D8" s="107">
        <v>2.1164021164021163</v>
      </c>
      <c r="E8" s="107">
        <v>5.1181308607051186</v>
      </c>
    </row>
    <row r="9" spans="1:5" x14ac:dyDescent="0.3">
      <c r="A9" s="122" t="s">
        <v>94</v>
      </c>
      <c r="B9" s="107">
        <v>0.1889763779527559</v>
      </c>
      <c r="C9" s="107">
        <v>4.7428330522765599E-2</v>
      </c>
      <c r="D9" s="107">
        <v>1.5440556492411468</v>
      </c>
      <c r="E9" s="107">
        <v>6.3237774030354128</v>
      </c>
    </row>
    <row r="10" spans="1:5" x14ac:dyDescent="0.3">
      <c r="A10" s="122" t="s">
        <v>95</v>
      </c>
      <c r="B10" s="107">
        <v>0.53723404255319152</v>
      </c>
      <c r="C10" s="107">
        <v>9.0681175654771434E-2</v>
      </c>
      <c r="D10" s="107">
        <v>1.3815543820344589</v>
      </c>
      <c r="E10" s="107">
        <v>7.6122906219993594</v>
      </c>
    </row>
    <row r="11" spans="1:5" x14ac:dyDescent="0.3">
      <c r="A11" s="122" t="s">
        <v>97</v>
      </c>
      <c r="B11" s="107">
        <v>0.37005857799291453</v>
      </c>
      <c r="C11" s="107">
        <v>8.8009575441808069E-2</v>
      </c>
      <c r="D11" s="107">
        <v>1.6827430824473701</v>
      </c>
      <c r="E11" s="107">
        <v>6.343841861611307</v>
      </c>
    </row>
    <row r="12" spans="1:5" x14ac:dyDescent="0.3">
      <c r="A12" s="121" t="s">
        <v>25</v>
      </c>
      <c r="B12" s="102" t="s">
        <v>89</v>
      </c>
      <c r="C12" s="102" t="s">
        <v>90</v>
      </c>
      <c r="D12" s="102" t="s">
        <v>91</v>
      </c>
      <c r="E12" s="102" t="s">
        <v>92</v>
      </c>
    </row>
    <row r="13" spans="1:5" x14ac:dyDescent="0.3">
      <c r="A13" s="122" t="s">
        <v>93</v>
      </c>
      <c r="B13" s="107">
        <v>0.35231503460683145</v>
      </c>
      <c r="C13" s="107">
        <v>0.13790336734949729</v>
      </c>
      <c r="D13" s="107">
        <v>3.2319534638818546</v>
      </c>
      <c r="E13" s="107">
        <v>6.7647870019807934</v>
      </c>
    </row>
    <row r="14" spans="1:5" x14ac:dyDescent="0.3">
      <c r="A14" s="122" t="s">
        <v>94</v>
      </c>
      <c r="B14" s="107">
        <v>0.27822743828409552</v>
      </c>
      <c r="C14" s="107">
        <v>7.1037142277247819E-2</v>
      </c>
      <c r="D14" s="107">
        <v>2.3873553886746497</v>
      </c>
      <c r="E14" s="107">
        <v>8.4889385021311146</v>
      </c>
    </row>
    <row r="15" spans="1:5" x14ac:dyDescent="0.3">
      <c r="A15" s="122" t="s">
        <v>95</v>
      </c>
      <c r="B15" s="107">
        <v>0.62487195246875638</v>
      </c>
      <c r="C15" s="107">
        <v>0.10793862917940943</v>
      </c>
      <c r="D15" s="107">
        <v>1.8992058800853231</v>
      </c>
      <c r="E15" s="107">
        <v>10.244153173991261</v>
      </c>
    </row>
    <row r="16" spans="1:5" x14ac:dyDescent="0.3">
      <c r="A16" s="122" t="s">
        <v>98</v>
      </c>
      <c r="B16" s="107">
        <v>0.41735171367143037</v>
      </c>
      <c r="C16" s="107">
        <v>0.1057440148887573</v>
      </c>
      <c r="D16" s="107">
        <v>2.5116318416377634</v>
      </c>
      <c r="E16" s="107">
        <v>8.4849715334703788</v>
      </c>
    </row>
    <row r="17" spans="1:5" x14ac:dyDescent="0.3">
      <c r="A17" s="69" t="s">
        <v>26</v>
      </c>
      <c r="B17" s="70"/>
      <c r="C17" s="70"/>
      <c r="D17" s="70"/>
      <c r="E17" s="70"/>
    </row>
    <row r="18" spans="1:5" ht="29.25" customHeight="1" x14ac:dyDescent="0.3">
      <c r="A18" s="117" t="s">
        <v>99</v>
      </c>
      <c r="B18" s="117"/>
      <c r="C18" s="117"/>
      <c r="D18" s="117"/>
      <c r="E18" s="117"/>
    </row>
    <row r="19" spans="1:5" ht="11.45" x14ac:dyDescent="0.3">
      <c r="A19" s="70" t="s">
        <v>100</v>
      </c>
      <c r="B19" s="70"/>
      <c r="C19" s="70"/>
      <c r="D19" s="70"/>
      <c r="E19" s="70"/>
    </row>
    <row r="20" spans="1:5" ht="11.45" x14ac:dyDescent="0.3">
      <c r="A20" s="68" t="s">
        <v>101</v>
      </c>
      <c r="B20" s="70"/>
      <c r="C20" s="70"/>
      <c r="D20" s="70"/>
      <c r="E20" s="70"/>
    </row>
    <row r="21" spans="1:5" x14ac:dyDescent="0.3">
      <c r="A21" s="68" t="s">
        <v>102</v>
      </c>
      <c r="B21" s="68"/>
      <c r="C21" s="68"/>
      <c r="D21" s="68"/>
      <c r="E21" s="68"/>
    </row>
    <row r="22" spans="1:5" ht="12" x14ac:dyDescent="0.3">
      <c r="A22" s="68"/>
      <c r="B22" s="67"/>
      <c r="C22" s="67"/>
      <c r="D22" s="67"/>
      <c r="E22" s="67"/>
    </row>
  </sheetData>
  <mergeCells count="2">
    <mergeCell ref="A1:E1"/>
    <mergeCell ref="A18:E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45"/>
  <sheetViews>
    <sheetView showGridLines="0" workbookViewId="0">
      <selection sqref="A1:K1"/>
    </sheetView>
  </sheetViews>
  <sheetFormatPr defaultRowHeight="13.5" x14ac:dyDescent="0.3"/>
  <sheetData>
    <row r="1" spans="1:12" ht="33.950000000000003" customHeight="1" x14ac:dyDescent="0.3">
      <c r="A1" s="114" t="s">
        <v>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71"/>
    </row>
    <row r="2" spans="1:12" ht="12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4"/>
    </row>
    <row r="3" spans="1:12" ht="12" x14ac:dyDescent="0.3">
      <c r="A3" s="71"/>
      <c r="B3" s="71"/>
      <c r="C3" s="71"/>
      <c r="D3" s="71"/>
      <c r="E3" s="71"/>
      <c r="F3" s="74"/>
      <c r="G3" s="71"/>
      <c r="H3" s="71"/>
      <c r="I3" s="71"/>
      <c r="J3" s="71"/>
      <c r="K3" s="71"/>
      <c r="L3" s="74"/>
    </row>
    <row r="4" spans="1:12" ht="12" x14ac:dyDescent="0.3">
      <c r="A4" s="71"/>
      <c r="B4" s="71"/>
      <c r="C4" s="71"/>
      <c r="D4" s="71"/>
      <c r="E4" s="71"/>
      <c r="F4" s="74"/>
      <c r="G4" s="71"/>
      <c r="H4" s="71"/>
      <c r="I4" s="71"/>
      <c r="J4" s="71"/>
      <c r="K4" s="71"/>
      <c r="L4" s="74"/>
    </row>
    <row r="5" spans="1:12" ht="12" x14ac:dyDescent="0.3">
      <c r="A5" s="71"/>
      <c r="B5" s="71"/>
      <c r="C5" s="71"/>
      <c r="D5" s="71"/>
      <c r="E5" s="71"/>
      <c r="F5" s="74"/>
      <c r="G5" s="71"/>
      <c r="H5" s="71"/>
      <c r="I5" s="71"/>
      <c r="J5" s="71"/>
      <c r="K5" s="71"/>
      <c r="L5" s="71"/>
    </row>
    <row r="21" spans="1:6" ht="12" x14ac:dyDescent="0.3">
      <c r="A21" s="72" t="s">
        <v>103</v>
      </c>
      <c r="B21" s="71"/>
      <c r="C21" s="71"/>
      <c r="D21" s="71"/>
      <c r="E21" s="71"/>
      <c r="F21" s="71"/>
    </row>
    <row r="22" spans="1:6" ht="12" x14ac:dyDescent="0.3">
      <c r="A22" s="72" t="s">
        <v>143</v>
      </c>
      <c r="B22" s="71"/>
      <c r="C22" s="71"/>
      <c r="D22" s="71"/>
      <c r="E22" s="71"/>
      <c r="F22" s="71"/>
    </row>
    <row r="23" spans="1:6" ht="12" x14ac:dyDescent="0.3">
      <c r="A23" s="72"/>
      <c r="B23" s="71"/>
      <c r="C23" s="71"/>
      <c r="D23" s="71"/>
      <c r="E23" s="71"/>
      <c r="F23" s="71"/>
    </row>
    <row r="24" spans="1:6" ht="12" x14ac:dyDescent="0.3">
      <c r="A24" s="72"/>
      <c r="B24" s="71"/>
      <c r="C24" s="71"/>
      <c r="D24" s="71"/>
      <c r="E24" s="71"/>
      <c r="F24" s="71"/>
    </row>
    <row r="25" spans="1:6" ht="14.25" x14ac:dyDescent="0.3">
      <c r="A25" s="73"/>
      <c r="B25" s="71"/>
      <c r="C25" s="71"/>
      <c r="D25" s="71"/>
      <c r="E25" s="71"/>
      <c r="F25" s="71"/>
    </row>
    <row r="26" spans="1:6" x14ac:dyDescent="0.3">
      <c r="A26" s="75"/>
      <c r="B26" s="76" t="s">
        <v>104</v>
      </c>
      <c r="C26" s="71"/>
      <c r="D26" s="71"/>
      <c r="E26" s="71"/>
      <c r="F26" s="71"/>
    </row>
    <row r="27" spans="1:6" x14ac:dyDescent="0.3">
      <c r="A27" s="77" t="s">
        <v>144</v>
      </c>
      <c r="B27" s="78">
        <v>9.5500488050631311</v>
      </c>
      <c r="C27" s="71"/>
      <c r="D27" s="71"/>
      <c r="E27" s="74"/>
      <c r="F27" s="74"/>
    </row>
    <row r="28" spans="1:6" x14ac:dyDescent="0.3">
      <c r="A28" s="77" t="s">
        <v>23</v>
      </c>
      <c r="B28" s="78">
        <v>9.4072618363126139</v>
      </c>
      <c r="C28" s="71"/>
      <c r="D28" s="71"/>
      <c r="E28" s="74"/>
      <c r="F28" s="74"/>
    </row>
    <row r="29" spans="1:6" x14ac:dyDescent="0.3">
      <c r="A29" s="77" t="s">
        <v>106</v>
      </c>
      <c r="B29" s="78">
        <v>8.8857277663147958</v>
      </c>
      <c r="C29" s="71"/>
      <c r="D29" s="71"/>
      <c r="E29" s="74"/>
      <c r="F29" s="74"/>
    </row>
    <row r="30" spans="1:6" x14ac:dyDescent="0.3">
      <c r="A30" s="77" t="s">
        <v>107</v>
      </c>
      <c r="B30" s="78">
        <v>8.7103050517684668</v>
      </c>
      <c r="C30" s="71"/>
      <c r="D30" s="71"/>
      <c r="E30" s="74"/>
      <c r="F30" s="74"/>
    </row>
    <row r="31" spans="1:6" x14ac:dyDescent="0.3">
      <c r="A31" s="77" t="s">
        <v>108</v>
      </c>
      <c r="B31" s="78">
        <v>8.6147939288499611</v>
      </c>
      <c r="C31" s="71"/>
      <c r="D31" s="71"/>
      <c r="E31" s="74"/>
      <c r="F31" s="74"/>
    </row>
    <row r="32" spans="1:6" x14ac:dyDescent="0.3">
      <c r="A32" s="77" t="s">
        <v>109</v>
      </c>
      <c r="B32" s="78">
        <v>8.455863352111221</v>
      </c>
      <c r="C32" s="71"/>
      <c r="D32" s="71"/>
      <c r="E32" s="74"/>
      <c r="F32" s="74"/>
    </row>
    <row r="33" spans="1:6" x14ac:dyDescent="0.3">
      <c r="A33" s="77" t="s">
        <v>110</v>
      </c>
      <c r="B33" s="78">
        <v>7.9368811557854579</v>
      </c>
      <c r="C33" s="71"/>
      <c r="D33" s="71"/>
      <c r="E33" s="74"/>
      <c r="F33" s="74"/>
    </row>
    <row r="34" spans="1:6" x14ac:dyDescent="0.3">
      <c r="A34" s="77" t="s">
        <v>111</v>
      </c>
      <c r="B34" s="78">
        <v>7.8956037620859485</v>
      </c>
      <c r="C34" s="71"/>
      <c r="D34" s="71"/>
      <c r="E34" s="74"/>
      <c r="F34" s="74"/>
    </row>
    <row r="35" spans="1:6" x14ac:dyDescent="0.3">
      <c r="A35" s="77" t="s">
        <v>122</v>
      </c>
      <c r="B35" s="78">
        <v>7.7995637800049256</v>
      </c>
      <c r="C35" s="71"/>
      <c r="D35" s="71"/>
      <c r="E35" s="74"/>
      <c r="F35" s="74"/>
    </row>
    <row r="36" spans="1:6" x14ac:dyDescent="0.3">
      <c r="A36" s="77" t="s">
        <v>112</v>
      </c>
      <c r="B36" s="78">
        <v>7.7762487627049088</v>
      </c>
      <c r="C36" s="71"/>
      <c r="D36" s="71"/>
      <c r="E36" s="74"/>
      <c r="F36" s="74"/>
    </row>
    <row r="37" spans="1:6" x14ac:dyDescent="0.3">
      <c r="A37" s="77" t="s">
        <v>113</v>
      </c>
      <c r="B37" s="78">
        <v>7.7250417079716627</v>
      </c>
      <c r="C37" s="71"/>
      <c r="D37" s="71"/>
      <c r="E37" s="74"/>
      <c r="F37" s="74"/>
    </row>
    <row r="38" spans="1:6" x14ac:dyDescent="0.3">
      <c r="A38" s="77" t="s">
        <v>114</v>
      </c>
      <c r="B38" s="78">
        <v>7.6530926375155461</v>
      </c>
      <c r="C38" s="71"/>
      <c r="D38" s="71"/>
      <c r="E38" s="74"/>
      <c r="F38" s="74"/>
    </row>
    <row r="39" spans="1:6" x14ac:dyDescent="0.3">
      <c r="A39" s="77" t="s">
        <v>115</v>
      </c>
      <c r="B39" s="78">
        <v>6.6622463099630993</v>
      </c>
      <c r="C39" s="71"/>
      <c r="D39" s="71"/>
      <c r="E39" s="74"/>
      <c r="F39" s="74"/>
    </row>
    <row r="40" spans="1:6" x14ac:dyDescent="0.3">
      <c r="A40" s="77" t="s">
        <v>116</v>
      </c>
      <c r="B40" s="78">
        <v>6.539654408506868</v>
      </c>
      <c r="C40" s="71"/>
      <c r="D40" s="71"/>
      <c r="E40" s="74"/>
      <c r="F40" s="74"/>
    </row>
    <row r="41" spans="1:6" x14ac:dyDescent="0.3">
      <c r="A41" s="77" t="s">
        <v>117</v>
      </c>
      <c r="B41" s="78">
        <v>6.3390910615462008</v>
      </c>
      <c r="C41" s="71"/>
      <c r="D41" s="71"/>
      <c r="E41" s="74"/>
      <c r="F41" s="74"/>
    </row>
    <row r="42" spans="1:6" x14ac:dyDescent="0.3">
      <c r="A42" s="77" t="s">
        <v>118</v>
      </c>
      <c r="B42" s="78">
        <v>6.2727745965642896</v>
      </c>
      <c r="C42" s="71"/>
      <c r="D42" s="71"/>
      <c r="E42" s="74"/>
      <c r="F42" s="74"/>
    </row>
    <row r="43" spans="1:6" x14ac:dyDescent="0.3">
      <c r="A43" s="77" t="s">
        <v>119</v>
      </c>
      <c r="B43" s="78">
        <v>6.2660284696769901</v>
      </c>
      <c r="C43" s="71"/>
      <c r="D43" s="71"/>
      <c r="E43" s="74"/>
      <c r="F43" s="74"/>
    </row>
    <row r="44" spans="1:6" x14ac:dyDescent="0.3">
      <c r="A44" s="77" t="s">
        <v>120</v>
      </c>
      <c r="B44" s="78">
        <v>5.3906958662692759</v>
      </c>
      <c r="C44" s="71"/>
      <c r="D44" s="71"/>
      <c r="E44" s="74"/>
      <c r="F44" s="74"/>
    </row>
    <row r="45" spans="1:6" x14ac:dyDescent="0.3">
      <c r="A45" s="92" t="s">
        <v>121</v>
      </c>
      <c r="B45" s="93">
        <v>4.963703488613266</v>
      </c>
    </row>
  </sheetData>
  <mergeCells count="1">
    <mergeCell ref="A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INDICE</vt:lpstr>
      <vt:lpstr>tabD1</vt:lpstr>
      <vt:lpstr>tabD2</vt:lpstr>
      <vt:lpstr>figD1</vt:lpstr>
      <vt:lpstr>figD2</vt:lpstr>
      <vt:lpstr>figD3</vt:lpstr>
      <vt:lpstr>figD4</vt:lpstr>
      <vt:lpstr>tabD3</vt:lpstr>
      <vt:lpstr>figD5</vt:lpstr>
      <vt:lpstr>figD6</vt:lpstr>
      <vt:lpstr>figD7</vt:lpstr>
      <vt:lpstr>figD8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NANNI2014</cp:lastModifiedBy>
  <dcterms:created xsi:type="dcterms:W3CDTF">2020-12-31T13:55:56Z</dcterms:created>
  <dcterms:modified xsi:type="dcterms:W3CDTF">2021-02-11T12:57:00Z</dcterms:modified>
</cp:coreProperties>
</file>