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13.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codeName="ThisWorkbook"/>
  <bookViews>
    <workbookView xWindow="0" yWindow="0" windowWidth="19200" windowHeight="6405" tabRatio="652"/>
  </bookViews>
  <sheets>
    <sheet name="Indice" sheetId="79" r:id="rId1"/>
    <sheet name="tab_e1" sheetId="49" r:id="rId2"/>
    <sheet name="tab_e2" sheetId="85" r:id="rId3"/>
    <sheet name="tab_e3" sheetId="87" r:id="rId4"/>
    <sheet name="tab_e4" sheetId="3" r:id="rId5"/>
    <sheet name="tab_e5" sheetId="6" r:id="rId6"/>
    <sheet name="tab_e6" sheetId="81" r:id="rId7"/>
    <sheet name="fig_e1" sheetId="27" r:id="rId8"/>
    <sheet name="fig_e2" sheetId="80" r:id="rId9"/>
    <sheet name="fig_e3" sheetId="88" r:id="rId10"/>
    <sheet name="fig_e4" sheetId="89" r:id="rId11"/>
    <sheet name="fig_e5" sheetId="52" r:id="rId12"/>
    <sheet name="fig_e6" sheetId="90" r:id="rId13"/>
    <sheet name="fig_e7" sheetId="40" r:id="rId14"/>
    <sheet name="fig_e8" sheetId="58" r:id="rId15"/>
    <sheet name="tab_e7" sheetId="67" r:id="rId16"/>
    <sheet name="fig_e9" sheetId="78" r:id="rId17"/>
    <sheet name="fig_e10" sheetId="65" r:id="rId18"/>
    <sheet name="fig_e11" sheetId="71" r:id="rId19"/>
    <sheet name="tab_e8" sheetId="72" r:id="rId20"/>
    <sheet name="fig_e12" sheetId="73" r:id="rId21"/>
    <sheet name="tab_e9" sheetId="84" r:id="rId22"/>
    <sheet name="fig_e13" sheetId="86" r:id="rId23"/>
  </sheets>
  <externalReferences>
    <externalReference r:id="rId24"/>
    <externalReference r:id="rId25"/>
  </externalReferences>
  <definedNames>
    <definedName name="appo_contatore" localSheetId="9">#REF!</definedName>
    <definedName name="appo_contatore" localSheetId="10">#REF!</definedName>
    <definedName name="appo_contatore">#REF!</definedName>
    <definedName name="appoFonte" localSheetId="9">#REF!</definedName>
    <definedName name="appoFonte" localSheetId="10">#REF!</definedName>
    <definedName name="appoFonte">#REF!</definedName>
    <definedName name="appoTitolo" localSheetId="9">#REF!</definedName>
    <definedName name="appoTitolo" localSheetId="10">#REF!</definedName>
    <definedName name="appoTitolo">#REF!</definedName>
    <definedName name="_xlnm.Print_Area" localSheetId="17">fig_e10!$A$1:$J$25</definedName>
    <definedName name="_xlnm.Print_Area" localSheetId="18">fig_e11!$A$1:$J$30</definedName>
    <definedName name="_xlnm.Print_Area" localSheetId="0">Indice!$A$3:$B$29</definedName>
    <definedName name="box" localSheetId="9">#REF!</definedName>
    <definedName name="box" localSheetId="10">#REF!</definedName>
    <definedName name="box">#REF!</definedName>
    <definedName name="Fonte" localSheetId="9">#REF!</definedName>
    <definedName name="Fonte" localSheetId="10">#REF!</definedName>
    <definedName name="Fonte">#REF!</definedName>
    <definedName name="fonte1">[1]APRE!$H$1:$H$2</definedName>
    <definedName name="InputDir" localSheetId="22">#REF!</definedName>
    <definedName name="InputDir" localSheetId="9">#REF!</definedName>
    <definedName name="InputDir" localSheetId="10">#REF!</definedName>
    <definedName name="InputDir" localSheetId="16">#REF!</definedName>
    <definedName name="InputDir">#REF!</definedName>
    <definedName name="Lcolonna1" localSheetId="9">#REF!</definedName>
    <definedName name="Lcolonna1" localSheetId="10">#REF!</definedName>
    <definedName name="Lcolonna1">#REF!</definedName>
    <definedName name="nota4" localSheetId="22">[2]Note!#REF!</definedName>
    <definedName name="nota4" localSheetId="9">[2]Note!#REF!</definedName>
    <definedName name="nota4" localSheetId="10">[2]Note!#REF!</definedName>
    <definedName name="nota4" localSheetId="16">[2]Note!#REF!</definedName>
    <definedName name="nota4">[2]Note!#REF!</definedName>
    <definedName name="numtestata" localSheetId="9">#REF!</definedName>
    <definedName name="numtestata" localSheetId="10">#REF!</definedName>
    <definedName name="numtestata">#REF!</definedName>
    <definedName name="OuputDir" localSheetId="22">#REF!</definedName>
    <definedName name="OuputDir" localSheetId="9">#REF!</definedName>
    <definedName name="OuputDir" localSheetId="10">#REF!</definedName>
    <definedName name="OuputDir" localSheetId="16">#REF!</definedName>
    <definedName name="OuputDir">#REF!</definedName>
    <definedName name="OutputDir" localSheetId="22">#REF!</definedName>
    <definedName name="OutputDir" localSheetId="9">#REF!</definedName>
    <definedName name="OutputDir" localSheetId="10">#REF!</definedName>
    <definedName name="OutputDir" localSheetId="16">#REF!</definedName>
    <definedName name="OutputDir">#REF!</definedName>
  </definedNames>
  <calcPr calcId="145621"/>
</workbook>
</file>

<file path=xl/calcChain.xml><?xml version="1.0" encoding="utf-8"?>
<calcChain xmlns="http://schemas.openxmlformats.org/spreadsheetml/2006/main">
  <c r="B27" i="71" l="1"/>
  <c r="B17" i="79" l="1"/>
  <c r="I25" i="90"/>
  <c r="H25" i="90"/>
  <c r="G25" i="90"/>
  <c r="F25" i="90"/>
  <c r="E25" i="90"/>
  <c r="D25" i="90"/>
  <c r="C25" i="90"/>
  <c r="B25" i="90"/>
  <c r="C13" i="90"/>
  <c r="D13" i="90"/>
  <c r="E13" i="90"/>
  <c r="F13" i="90"/>
  <c r="G13" i="90"/>
  <c r="H13" i="90"/>
  <c r="I13" i="90"/>
  <c r="B13" i="90"/>
  <c r="J36" i="84" l="1"/>
  <c r="I36" i="84"/>
  <c r="H36" i="84"/>
  <c r="G36" i="84"/>
  <c r="F36" i="84"/>
  <c r="E36" i="84"/>
  <c r="D36" i="84"/>
  <c r="C36" i="84"/>
  <c r="B36" i="84"/>
  <c r="J21" i="84"/>
  <c r="J37" i="84" s="1"/>
  <c r="I21" i="84"/>
  <c r="I37" i="84" s="1"/>
  <c r="H21" i="84"/>
  <c r="H37" i="84" s="1"/>
  <c r="G21" i="84"/>
  <c r="G37" i="84" s="1"/>
  <c r="F21" i="84"/>
  <c r="F37" i="84" s="1"/>
  <c r="E21" i="84"/>
  <c r="E37" i="84" s="1"/>
  <c r="D21" i="84"/>
  <c r="D37" i="84" s="1"/>
  <c r="C21" i="84"/>
  <c r="C37" i="84" s="1"/>
  <c r="B21" i="84"/>
  <c r="B37" i="84" s="1"/>
  <c r="C26" i="71"/>
  <c r="C25" i="71"/>
  <c r="C24" i="71"/>
  <c r="C23" i="71"/>
  <c r="B9" i="79" l="1"/>
  <c r="B18" i="79"/>
  <c r="B16" i="79"/>
  <c r="B15" i="79"/>
  <c r="B14" i="79"/>
  <c r="B11" i="79"/>
  <c r="B10" i="79"/>
  <c r="B8" i="79"/>
  <c r="G4" i="85"/>
  <c r="L23" i="86" l="1"/>
  <c r="L25" i="86" s="1"/>
  <c r="L26" i="73"/>
  <c r="L25" i="73"/>
  <c r="L24" i="73"/>
  <c r="C23" i="3"/>
  <c r="D23" i="3"/>
  <c r="E23" i="3"/>
  <c r="F23" i="3"/>
  <c r="C24" i="3"/>
  <c r="D24" i="3"/>
  <c r="E24" i="3"/>
  <c r="F24" i="3"/>
  <c r="C25" i="3"/>
  <c r="D25" i="3"/>
  <c r="E25" i="3"/>
  <c r="F25" i="3"/>
  <c r="C26" i="3"/>
  <c r="D26" i="3"/>
  <c r="E26" i="3"/>
  <c r="F26" i="3"/>
  <c r="C27" i="3"/>
  <c r="D27" i="3"/>
  <c r="E27" i="3"/>
  <c r="F27" i="3"/>
  <c r="C28" i="3"/>
  <c r="D28" i="3"/>
  <c r="E28" i="3"/>
  <c r="F28" i="3"/>
  <c r="C29" i="3"/>
  <c r="D29" i="3"/>
  <c r="E29" i="3"/>
  <c r="F29" i="3"/>
  <c r="C30" i="3"/>
  <c r="D30" i="3"/>
  <c r="E30" i="3"/>
  <c r="F30" i="3"/>
  <c r="C31" i="3"/>
  <c r="D31" i="3"/>
  <c r="E31" i="3"/>
  <c r="F31" i="3"/>
  <c r="B24" i="3"/>
  <c r="B25" i="3"/>
  <c r="B26" i="3"/>
  <c r="B27" i="3"/>
  <c r="B28" i="3"/>
  <c r="B29" i="3"/>
  <c r="B30" i="3"/>
  <c r="B31" i="3"/>
  <c r="B23" i="3"/>
  <c r="F7" i="85"/>
  <c r="G5" i="85"/>
  <c r="G6" i="85"/>
  <c r="G3" i="85"/>
  <c r="C7" i="85"/>
  <c r="D7" i="85"/>
  <c r="E7" i="85"/>
  <c r="B7" i="85"/>
  <c r="I25" i="86"/>
  <c r="D28" i="40"/>
  <c r="H25" i="86"/>
  <c r="G25" i="86"/>
  <c r="B27" i="73"/>
  <c r="C27" i="73"/>
  <c r="D27" i="73"/>
  <c r="E27" i="73"/>
  <c r="F27" i="73"/>
  <c r="G27" i="73"/>
  <c r="H27" i="73"/>
  <c r="I27" i="73"/>
  <c r="B6" i="79"/>
  <c r="B7" i="79"/>
  <c r="B12" i="79"/>
  <c r="B13" i="79"/>
  <c r="B20" i="79"/>
  <c r="B21" i="79"/>
  <c r="B22" i="79"/>
  <c r="B23" i="79"/>
  <c r="B25" i="79"/>
  <c r="B26" i="79"/>
  <c r="B27" i="79"/>
  <c r="B28" i="79"/>
  <c r="B29" i="79"/>
  <c r="L24" i="86"/>
  <c r="G7" i="85" l="1"/>
</calcChain>
</file>

<file path=xl/sharedStrings.xml><?xml version="1.0" encoding="utf-8"?>
<sst xmlns="http://schemas.openxmlformats.org/spreadsheetml/2006/main" count="574" uniqueCount="324">
  <si>
    <t>Piemonte</t>
  </si>
  <si>
    <t>TOTALE</t>
  </si>
  <si>
    <t>Totale</t>
  </si>
  <si>
    <t>Maschi</t>
  </si>
  <si>
    <t>Femmine</t>
  </si>
  <si>
    <t>TO</t>
  </si>
  <si>
    <t>VC</t>
  </si>
  <si>
    <t>NO</t>
  </si>
  <si>
    <t>CN</t>
  </si>
  <si>
    <t>AT</t>
  </si>
  <si>
    <t>AL</t>
  </si>
  <si>
    <t>BI</t>
  </si>
  <si>
    <t>Licei</t>
  </si>
  <si>
    <t>Istituti Tecnici</t>
  </si>
  <si>
    <t>-</t>
  </si>
  <si>
    <t>Torino</t>
  </si>
  <si>
    <t>Vercelli</t>
  </si>
  <si>
    <t>Novara</t>
  </si>
  <si>
    <t>Cuneo</t>
  </si>
  <si>
    <t>Asti</t>
  </si>
  <si>
    <t>Alessandria</t>
  </si>
  <si>
    <t>Biella</t>
  </si>
  <si>
    <t>variazioni percentuali</t>
  </si>
  <si>
    <t>totale</t>
  </si>
  <si>
    <t>MASCHI</t>
  </si>
  <si>
    <t>FEMMINE</t>
  </si>
  <si>
    <t>I</t>
  </si>
  <si>
    <t>II</t>
  </si>
  <si>
    <t>III</t>
  </si>
  <si>
    <t>IV</t>
  </si>
  <si>
    <t>V</t>
  </si>
  <si>
    <t>VCO</t>
  </si>
  <si>
    <t>Val.ass.</t>
  </si>
  <si>
    <t>PIEM</t>
  </si>
  <si>
    <t>00/01</t>
  </si>
  <si>
    <t>01/02</t>
  </si>
  <si>
    <t>02/03</t>
  </si>
  <si>
    <t>03/04</t>
  </si>
  <si>
    <t>04/05</t>
  </si>
  <si>
    <t>05/06</t>
  </si>
  <si>
    <t>I anno</t>
  </si>
  <si>
    <t>II anno</t>
  </si>
  <si>
    <t>III anno</t>
  </si>
  <si>
    <t>IV anno</t>
  </si>
  <si>
    <t>V anno</t>
  </si>
  <si>
    <t>06/07</t>
  </si>
  <si>
    <t>Verbano C.O.</t>
  </si>
  <si>
    <t>07/08</t>
  </si>
  <si>
    <t>Val. Ass.</t>
  </si>
  <si>
    <t>Fonte: Rilevazione Scolastica della Regione Piemonte. Elaborazioni Ires</t>
  </si>
  <si>
    <t>08/09</t>
  </si>
  <si>
    <t>dati per grafico</t>
  </si>
  <si>
    <t>% promossi a giugno</t>
  </si>
  <si>
    <t>% respinti a giugno</t>
  </si>
  <si>
    <t>Fonte: elaborazioni Ires su dati Rilevazione Scolastica Regione Piemonte</t>
  </si>
  <si>
    <t xml:space="preserve">Maschi </t>
  </si>
  <si>
    <t>totale M</t>
  </si>
  <si>
    <t xml:space="preserve">Femmine  </t>
  </si>
  <si>
    <t>Totale F</t>
  </si>
  <si>
    <t>M+F</t>
  </si>
  <si>
    <t>Totale M+F</t>
  </si>
  <si>
    <t>09/10</t>
  </si>
  <si>
    <t>10/11</t>
  </si>
  <si>
    <t>Val. %</t>
  </si>
  <si>
    <t>Titoli</t>
  </si>
  <si>
    <t>2008/09</t>
  </si>
  <si>
    <t>2009/10</t>
  </si>
  <si>
    <t>2010/11</t>
  </si>
  <si>
    <t>2011/12</t>
  </si>
  <si>
    <t xml:space="preserve">Licei </t>
  </si>
  <si>
    <t xml:space="preserve">Iscritti </t>
  </si>
  <si>
    <t xml:space="preserve">Esiti </t>
  </si>
  <si>
    <t>11/12</t>
  </si>
  <si>
    <t>Nota: in ordine decrescente per incidenza percentuale sul totale allievi</t>
  </si>
  <si>
    <t>Istituti Professionali</t>
  </si>
  <si>
    <t xml:space="preserve">Totale </t>
  </si>
  <si>
    <t>2012/13</t>
  </si>
  <si>
    <t>12/13</t>
  </si>
  <si>
    <t>→</t>
  </si>
  <si>
    <t>percorsi IeFP presso agenzie formative</t>
  </si>
  <si>
    <t>Agro-alimentare</t>
  </si>
  <si>
    <t>Meccanica, impianti e costruzioni</t>
  </si>
  <si>
    <t>Servizi alla persona</t>
  </si>
  <si>
    <t>Servizi commerciali</t>
  </si>
  <si>
    <t>Turismo e sport</t>
  </si>
  <si>
    <t>% promossi con giudizio sospeso</t>
  </si>
  <si>
    <t>Per anno di corso</t>
  </si>
  <si>
    <t>Istituti 
professionali</t>
  </si>
  <si>
    <t>Istituti 
tecnici</t>
  </si>
  <si>
    <t>2013/14</t>
  </si>
  <si>
    <t>13/14</t>
  </si>
  <si>
    <t>Tasso di scolarità per singolo anno di età</t>
  </si>
  <si>
    <t>Per   sesso</t>
  </si>
  <si>
    <t>Percorsi IeFP in agenzie formative</t>
  </si>
  <si>
    <t>Istituti professionali</t>
  </si>
  <si>
    <t>Istituti tecnici</t>
  </si>
  <si>
    <t>Totale per anno di corso frequentato</t>
  </si>
  <si>
    <t>Nome del corso</t>
  </si>
  <si>
    <t>2014/15</t>
  </si>
  <si>
    <t>Totale complessivo</t>
  </si>
  <si>
    <t>14/15</t>
  </si>
  <si>
    <t>Istituto professionale settore industria e artigianato</t>
  </si>
  <si>
    <t>Istituto professionale settore servizi</t>
  </si>
  <si>
    <t>Istituto tecnico settore economico</t>
  </si>
  <si>
    <t>Istituto tecnico settore tecnologico</t>
  </si>
  <si>
    <t>Liceo artistico</t>
  </si>
  <si>
    <t xml:space="preserve">Liceo classico </t>
  </si>
  <si>
    <t>Liceo linguistico</t>
  </si>
  <si>
    <t>Liceo musicale e coreutico</t>
  </si>
  <si>
    <t>Liceo scientifico</t>
  </si>
  <si>
    <t>Liceo scienze umane</t>
  </si>
  <si>
    <t>Allievi nel secondo ciclo</t>
  </si>
  <si>
    <t xml:space="preserve">Istituti professionali </t>
  </si>
  <si>
    <t>dati grafico</t>
  </si>
  <si>
    <t>Tasso di scolarità 
per genere</t>
  </si>
  <si>
    <t>2015/16</t>
  </si>
  <si>
    <t>classi</t>
  </si>
  <si>
    <t>15/16</t>
  </si>
  <si>
    <t>Secondaria di I grado</t>
  </si>
  <si>
    <t>Secondaria di II grado</t>
  </si>
  <si>
    <t>Agenzie formative</t>
  </si>
  <si>
    <t>Totale qualifiche</t>
  </si>
  <si>
    <t>Scuola secondaria di II grado</t>
  </si>
  <si>
    <t>Respinti totali</t>
  </si>
  <si>
    <t>femmine</t>
  </si>
  <si>
    <t>maschi</t>
  </si>
  <si>
    <t>Fonte: Rilevazione Scolastica e Database Monviso della Regione Piemonte. Elaborazioni IRES</t>
  </si>
  <si>
    <t>2016/17</t>
  </si>
  <si>
    <t>16/17</t>
  </si>
  <si>
    <t>14 anni</t>
  </si>
  <si>
    <t>15 anni</t>
  </si>
  <si>
    <t>16 anni</t>
  </si>
  <si>
    <t>17 anni</t>
  </si>
  <si>
    <t>18 anni</t>
  </si>
  <si>
    <t>Liceo classico</t>
  </si>
  <si>
    <t>Città Metropolitana di Torino</t>
  </si>
  <si>
    <t>Resto del Piemonte</t>
  </si>
  <si>
    <t>Diplomi di maturità
Secondaria II grado</t>
  </si>
  <si>
    <t>Diplomi IeFP
Agenzie formative</t>
  </si>
  <si>
    <t>Qualifiche IeFP 
Agenzie formative</t>
  </si>
  <si>
    <t>Qualifiche IeFP
Secondaria II grado</t>
  </si>
  <si>
    <t>Incidenza % iscritti ai corsi serali e preserali sul totale iscritti</t>
  </si>
  <si>
    <t>Distribuzione iscritti a corsi serali e preserali</t>
  </si>
  <si>
    <t>Totale diplomi</t>
  </si>
  <si>
    <t>Totale titoli IeFP in agenzie formative</t>
  </si>
  <si>
    <t>Qualifiche IeFP</t>
  </si>
  <si>
    <t>Diplomi IeFP</t>
  </si>
  <si>
    <t>Esclusi gli allievi esterni (privatisti)</t>
  </si>
  <si>
    <t>2017/18</t>
  </si>
  <si>
    <t>iscritti</t>
  </si>
  <si>
    <t>operatore agricolo</t>
  </si>
  <si>
    <t>operatore della trasformazione agroalimentare</t>
  </si>
  <si>
    <t>tecnico della trasformazione agroalimentare</t>
  </si>
  <si>
    <t>Cultura, informazione e tecnologie informatiche</t>
  </si>
  <si>
    <t>operatore grafico</t>
  </si>
  <si>
    <t>tecnico grafico</t>
  </si>
  <si>
    <t>Manifatturiera e Artigianato</t>
  </si>
  <si>
    <t>operatore del legno</t>
  </si>
  <si>
    <t>operatore dell'abbigliamento</t>
  </si>
  <si>
    <t>operatore delle lavorazioni artistiche</t>
  </si>
  <si>
    <t>tecnico del legno</t>
  </si>
  <si>
    <t>tecnico dell'abbigliamento</t>
  </si>
  <si>
    <t>operatore alla riparazione dei veicoli a motore</t>
  </si>
  <si>
    <t>operatore di impianti termoidraulici</t>
  </si>
  <si>
    <t>operatore edile</t>
  </si>
  <si>
    <t>operatore elettrico</t>
  </si>
  <si>
    <t>operatore elettronico</t>
  </si>
  <si>
    <t>operatore meccanico</t>
  </si>
  <si>
    <t>tecnico elettrico</t>
  </si>
  <si>
    <t>tecnico per la conduzione e la manutenzione di impianti automatizzati</t>
  </si>
  <si>
    <t>tecnico per l'automazione industriale</t>
  </si>
  <si>
    <t>tecnico riparatore di veicoli a motore</t>
  </si>
  <si>
    <t>operatore del benessere</t>
  </si>
  <si>
    <t>tecnico dei trattamenti estetici</t>
  </si>
  <si>
    <t>tecnico dell'acconciatura</t>
  </si>
  <si>
    <t>operatore ai servizi di vendita</t>
  </si>
  <si>
    <t>operatore amministrativo-segretariale</t>
  </si>
  <si>
    <t>operatore dei sistemi e dei servizi logistici</t>
  </si>
  <si>
    <t>tecnico commerciale delle vendite</t>
  </si>
  <si>
    <t>tecnico dei servizi di impresa</t>
  </si>
  <si>
    <t>operatore ai servizi di promozione e accoglienza</t>
  </si>
  <si>
    <t>operatore della ristorazione</t>
  </si>
  <si>
    <t>tecnico dei servizi di sala e bar</t>
  </si>
  <si>
    <t>tecnico di cucina</t>
  </si>
  <si>
    <t>Nota: i dati dei percorsi IeFP sono interrogabili all'indirizzo http://www.sisform.piemonte.it/focus-percorsi-iefp</t>
  </si>
  <si>
    <t>17/18</t>
  </si>
  <si>
    <t>Dati per grafico</t>
  </si>
  <si>
    <t>2018</t>
  </si>
  <si>
    <t>totale titoli</t>
  </si>
  <si>
    <t>OPERATORE AGRICOLO</t>
  </si>
  <si>
    <t>OPERATORE AI SERVIZI DI PROMOZIONE E ACCOGLIENZA</t>
  </si>
  <si>
    <t>OPERATORE AI SERVIZI DI VENDITA</t>
  </si>
  <si>
    <t>OPERATORE ALLA RIPARAZIONE DEI VEICOLI A MOTORE</t>
  </si>
  <si>
    <t>OPERATORE AMMINISTRATIVO-SEGRETARIALE</t>
  </si>
  <si>
    <t>OPERATORE DEI SISTEMI E DEI SERVIZI LOGISTICI</t>
  </si>
  <si>
    <t>OPERATORE DEL BENESSERE</t>
  </si>
  <si>
    <t>OPERATORE DEL LEGNO</t>
  </si>
  <si>
    <t>OPERATORE DELLA RISTORAZIONE</t>
  </si>
  <si>
    <t>OPERATORE DELLA TRASFORMAZIONE AGROALIMENTARE</t>
  </si>
  <si>
    <t>OPERATORE DELL'ABBIGLIAMENTO</t>
  </si>
  <si>
    <t>OPERATORE DELLE LAVORAZIONI ARTISTICHE</t>
  </si>
  <si>
    <t>OPERATORE DI IMPIANTI TERMOIDRAULICI</t>
  </si>
  <si>
    <t>OPERATORE EDILE</t>
  </si>
  <si>
    <t>OPERATORE ELETTRICO</t>
  </si>
  <si>
    <t>OPERATORE ELETTRONICO</t>
  </si>
  <si>
    <t>OPERATORE GRAFICO</t>
  </si>
  <si>
    <t>OPERATORE MECCANICO</t>
  </si>
  <si>
    <t>TECNICO COMMERCIALE DELLE VENDITE</t>
  </si>
  <si>
    <t>TECNICO DEI SERVIZI DI IMPRESA</t>
  </si>
  <si>
    <t>TECNICO DEI SERVIZI DI SALA E BAR</t>
  </si>
  <si>
    <t>TECNICO DEI TRATTAMENTI ESTETICI</t>
  </si>
  <si>
    <t>TECNICO DELLA TRASFORMAZIONE  AGROALIMENTARE</t>
  </si>
  <si>
    <t>TECNICO DELL'ABBIGLIAMENTO</t>
  </si>
  <si>
    <t>TECNICO DELL'ACCONCIATURA</t>
  </si>
  <si>
    <t>TECNICO DI CUCINA</t>
  </si>
  <si>
    <t>TECNICO ELETTRICO</t>
  </si>
  <si>
    <t>TECNICO GRAFICO</t>
  </si>
  <si>
    <t>TECNICO PER LA CONDUZIONE E LA MANUTENZIONE DI IMPIANTI AUTOMATIZZATI</t>
  </si>
  <si>
    <t>TECNICO PER L'AUTOMAZIONE INDUSTRIALE</t>
  </si>
  <si>
    <t>TECNICO RIPARATORE DI VEICOLI A MOTORE</t>
  </si>
  <si>
    <t xml:space="preserve">AL </t>
  </si>
  <si>
    <t xml:space="preserve">BI </t>
  </si>
  <si>
    <t xml:space="preserve">NO </t>
  </si>
  <si>
    <t xml:space="preserve">TO </t>
  </si>
  <si>
    <t xml:space="preserve">Istituti Tecnici </t>
  </si>
  <si>
    <t xml:space="preserve">Percorsi IeFP in agenzie formative </t>
  </si>
  <si>
    <t>Fonte: Rilevazione Scolastica e Database Mon.V.I.S.O della Regione Piemonte, elaborazioni IRES</t>
  </si>
  <si>
    <t>Nota: corsi diurni e serali, scuole statali e non statali</t>
  </si>
  <si>
    <t>Fonte: Rilevazione Scolastica della Regione Piemonte, elaborazioni IRES</t>
  </si>
  <si>
    <t>2018/19</t>
  </si>
  <si>
    <t>Fonte: Database Mon.V.I.S.O della Regione Piemonte, elaborazioni IRES</t>
  </si>
  <si>
    <t>18/19</t>
  </si>
  <si>
    <t>Verbano
 C.O.</t>
  </si>
  <si>
    <t>Fig. E.2 Tasso di scolarizzazione specifico per età,  per sesso e filiera (scuola e  agenzie formative) anno 2018/19</t>
  </si>
  <si>
    <t>Fonte: Rilevazione Scolastica e Database Mon.V.I.S.O della Regione Piemonte, ISTAT, elaborazioni IRES</t>
  </si>
  <si>
    <t>2019</t>
  </si>
  <si>
    <t xml:space="preserve">Peso % per filiera </t>
  </si>
  <si>
    <t>99/00</t>
  </si>
  <si>
    <t>Fig. E.1  Contributo degli studenti con cittadinanza straniera all'andamento degli iscritti nella scuola secondaria di II grado</t>
  </si>
  <si>
    <t>iscritti totali (cittadinanza italiana e cittadinanza straniera)</t>
  </si>
  <si>
    <t>iscritti con cittadinanza italiana</t>
  </si>
  <si>
    <t>Fonte: Rilevazione Scolastica della Regione Piemonte. Elaborazioni IRES</t>
  </si>
  <si>
    <t>Secondo ciclo totale</t>
  </si>
  <si>
    <t>Percorsi IeFP in Agenzie formative</t>
  </si>
  <si>
    <t>Tab. E.3 Secondo ciclo: andamento degli iscritti per filiera e ordine di scuola, nel decennio in Piemonte</t>
  </si>
  <si>
    <t>Nota: i percorsi IeFP realizzati nella scuola superiore sono compresi tra gli iscritti degli Istituti professionali; corsi diurni e serali, scuole statali e non statali</t>
  </si>
  <si>
    <t>Fig. E.3 Iscritti per indirizzi liceali nella scuola secondaria di II grado, corsi diurni, confronto anni 2016/17 -2018/19</t>
  </si>
  <si>
    <t>Liceo scientifico opz. Scienze applicate</t>
  </si>
  <si>
    <t>Liceo scientifico opz. Sportivo</t>
  </si>
  <si>
    <t>Liceo scienze umane opz. Economico sociale</t>
  </si>
  <si>
    <t>Liceo ordinamento estero</t>
  </si>
  <si>
    <t>Nota: in ordine decrescente per numerosità al 2018/19</t>
  </si>
  <si>
    <t>IT Sistema moda</t>
  </si>
  <si>
    <t>IT Trasporti e logistica</t>
  </si>
  <si>
    <t>IT Grafica e comunicazione</t>
  </si>
  <si>
    <t>IT Costruzioni, ambiente e territorio</t>
  </si>
  <si>
    <t>IT Agraria, agroalimentare e agroindustria</t>
  </si>
  <si>
    <t>IT Chimica, materiali e biotecnologie</t>
  </si>
  <si>
    <t>IT Elettronica ed elettrotecnica</t>
  </si>
  <si>
    <t>IT Meccanica, meccatronica ed energia</t>
  </si>
  <si>
    <t>IT Turismo</t>
  </si>
  <si>
    <t>IT Informatica e telecomunicazioni</t>
  </si>
  <si>
    <t>IT Amministrazione, finanza e marketing</t>
  </si>
  <si>
    <t>Tab. E.4 Scuola secondaria di II grado iscritti per sesso,  anno di corso e provincia, 2018/19</t>
  </si>
  <si>
    <t xml:space="preserve">Tab. E.5 Scuola secondaria di II grado: evoluzione del numero di iscritti per provincia </t>
  </si>
  <si>
    <t>Nota: Quota di iscritti in età 14-18 anni nella secondaria di I grado e nei percorsi del secondo ciclo sulla popolazione residente nella medesima fascia di età al 31 dicembre 2018</t>
  </si>
  <si>
    <t>Fig. E.4 Iscritti per indirizzi degli istituti tecnici nella scuola secondaria di II grado, corsi diurni, confronto anni 2016/17 -2018/19</t>
  </si>
  <si>
    <t>Fig. E.5 Iscritti per indirizzi degli istituti professionali nella scuola secondaria di II grado, corsi diurni, confronto anni 2016/17 -2018/19</t>
  </si>
  <si>
    <t>indirizzo</t>
  </si>
  <si>
    <t>Servizi per l'agricoltura e lo sviluppo rurale</t>
  </si>
  <si>
    <t>Produzioni industriali e artigianali</t>
  </si>
  <si>
    <t>Manutenzione e assistenza tecnica</t>
  </si>
  <si>
    <t>Servizi socio-sanitari</t>
  </si>
  <si>
    <t>Servizi per l'enograstronomia e ospitalità alberghiera</t>
  </si>
  <si>
    <t>Nota: Scuole statali e non statali, studenti interni ed esterni, corsi  diurni , percentuali per 100 scrutinati (per il V anno % per 100 esaminati)</t>
  </si>
  <si>
    <r>
      <t xml:space="preserve">Ripetenti </t>
    </r>
    <r>
      <rPr>
        <vertAlign val="superscript"/>
        <sz val="8"/>
        <color theme="2" tint="-0.749992370372631"/>
        <rFont val="Century Gothic"/>
        <family val="2"/>
      </rPr>
      <t>(1)</t>
    </r>
  </si>
  <si>
    <r>
      <rPr>
        <vertAlign val="superscript"/>
        <sz val="8"/>
        <color theme="2" tint="-0.749992370372631"/>
        <rFont val="Century Gothic"/>
        <family val="2"/>
      </rPr>
      <t>(1)</t>
    </r>
    <r>
      <rPr>
        <sz val="8"/>
        <color theme="2" tint="-0.749992370372631"/>
        <rFont val="Century Gothic"/>
        <family val="2"/>
      </rPr>
      <t xml:space="preserve"> ripetenti ogni 100 iscritti.   </t>
    </r>
  </si>
  <si>
    <r>
      <t xml:space="preserve">in ritardo </t>
    </r>
    <r>
      <rPr>
        <vertAlign val="superscript"/>
        <sz val="8"/>
        <color theme="2" tint="-0.749992370372631"/>
        <rFont val="Century Gothic"/>
        <family val="2"/>
      </rPr>
      <t>(2)</t>
    </r>
  </si>
  <si>
    <r>
      <rPr>
        <vertAlign val="superscript"/>
        <sz val="8"/>
        <color theme="2" tint="-0.749992370372631"/>
        <rFont val="Century Gothic"/>
        <family val="2"/>
      </rPr>
      <t>(2)</t>
    </r>
    <r>
      <rPr>
        <sz val="8"/>
        <color theme="2" tint="-0.749992370372631"/>
        <rFont val="Century Gothic"/>
        <family val="2"/>
      </rPr>
      <t xml:space="preserve"> allievi che hanno un'età più elevata rispetto a quella regolare per la classe frequentata (ogni 100 iscritti).</t>
    </r>
  </si>
  <si>
    <r>
      <t xml:space="preserve">non ammessi allo scrutinio </t>
    </r>
    <r>
      <rPr>
        <vertAlign val="superscript"/>
        <sz val="8"/>
        <color theme="2" tint="-0.749992370372631"/>
        <rFont val="Century Gothic"/>
        <family val="2"/>
      </rPr>
      <t>(3)</t>
    </r>
  </si>
  <si>
    <r>
      <rPr>
        <vertAlign val="superscript"/>
        <sz val="8"/>
        <color theme="2" tint="-0.749992370372631"/>
        <rFont val="Century Gothic"/>
        <family val="2"/>
      </rPr>
      <t xml:space="preserve">(3) </t>
    </r>
    <r>
      <rPr>
        <sz val="8"/>
        <color theme="2" tint="-0.749992370372631"/>
        <rFont val="Century Gothic"/>
        <family val="2"/>
      </rPr>
      <t>allievi non ammessi allo scrutinio ogni 100 iscritti; al quinto anno sono compresi in questo insieme anche coloro che ammessi allo scrutinio non lo hanno superato.</t>
    </r>
  </si>
  <si>
    <r>
      <t xml:space="preserve">respinti a giugno </t>
    </r>
    <r>
      <rPr>
        <vertAlign val="superscript"/>
        <sz val="8"/>
        <color theme="2" tint="-0.749992370372631"/>
        <rFont val="Century Gothic"/>
        <family val="2"/>
      </rPr>
      <t>(4)</t>
    </r>
  </si>
  <si>
    <r>
      <rPr>
        <vertAlign val="superscript"/>
        <sz val="8"/>
        <color theme="2" tint="-0.749992370372631"/>
        <rFont val="Century Gothic"/>
        <family val="2"/>
      </rPr>
      <t>(4)</t>
    </r>
    <r>
      <rPr>
        <sz val="8"/>
        <color theme="2" tint="-0.749992370372631"/>
        <rFont val="Century Gothic"/>
        <family val="2"/>
      </rPr>
      <t xml:space="preserve"> Respinti a giugno ogni 100 scrutinati. Al V anno i respinti sono conteggiati ogni 100 esaminati.</t>
    </r>
  </si>
  <si>
    <r>
      <t xml:space="preserve">con giudizio sospeso </t>
    </r>
    <r>
      <rPr>
        <vertAlign val="superscript"/>
        <sz val="8"/>
        <color theme="2" tint="-0.749992370372631"/>
        <rFont val="Century Gothic"/>
        <family val="2"/>
      </rPr>
      <t>(5)</t>
    </r>
  </si>
  <si>
    <r>
      <rPr>
        <vertAlign val="superscript"/>
        <sz val="8"/>
        <color theme="2" tint="-0.749992370372631"/>
        <rFont val="Century Gothic"/>
        <family val="2"/>
      </rPr>
      <t>(5)</t>
    </r>
    <r>
      <rPr>
        <sz val="8"/>
        <color theme="2" tint="-0.749992370372631"/>
        <rFont val="Century Gothic"/>
        <family val="2"/>
      </rPr>
      <t xml:space="preserve"> promossi a giugno con sospensione del giudizio, sono i giovani che devono sostener il test di verifica a settembre per accedere all'anno successivo.</t>
    </r>
  </si>
  <si>
    <t>Nota: Scuole statali e non statali, studenti interni ed esterni, corsi  diurni e serali , percentuali per 100 scrutinati (per il V anno % per 100 esaminati)</t>
  </si>
  <si>
    <t>Nota: le etichette  del grafico si riferiscono all'anno di conseguimento del titolo</t>
  </si>
  <si>
    <t>Tab. E.7  Scuola secondaria di II grado, percorsi diurni: indici di insuccesso scolastico per anno di corso e sesso (2018/19, allievi interni)</t>
  </si>
  <si>
    <t>Tab. E.8 Secondaria di II grado: diplomi di maturità per indirizzo di scuola e provincia, 2018/19</t>
  </si>
  <si>
    <t>2019/20</t>
  </si>
  <si>
    <t>Tab. E.6 Iscritti e classi nei percorsi IeFP in agenzie formative per indirizzo e aree professionali, confronto 2018/19-2019/20</t>
  </si>
  <si>
    <t>Tab. E.9  Percorsi di Istruzione e Formazione professionale (IeFP) presso le agenzie formative: qualificati e diplomati nel 2019, per provincia</t>
  </si>
  <si>
    <t>Fonte:Database Mon.V.I.S.O della Regione Piemonte, elaborazioni IRES</t>
  </si>
  <si>
    <t>Osservatorio Istruzione e formazione professionale. Piemonte 2020</t>
  </si>
  <si>
    <t>Tab. E.1 Secondo ciclo: iscritti per filiera e ordine di scuola, per provincia. A.S. 2018/19</t>
  </si>
  <si>
    <t>Tab. E.2 Secondo ciclo: iscritti per filiera, ordine di scuola e anno di corso, 2018/19</t>
  </si>
  <si>
    <t>Aree professionali (*)</t>
  </si>
  <si>
    <t>(*) Le aree professionali sono individuate a partire dalla classificazione delle Aree Economico Professionali elaborata sulla base della traduzione italiana delle nomenclature statistiche delle attività economiche (NACE-ATECO) e della classificazione delle professioni (ISCO-CP/NUP), con l’obiettivo di costituire un riferimento al mondo economico e del lavoro. Allegato 1 all’Accordo in Conferenza Unificata del 27 luglio 2011.</t>
  </si>
  <si>
    <r>
      <rPr>
        <sz val="14"/>
        <rFont val="Century Gothic"/>
        <family val="2"/>
      </rPr>
      <t>Sezione statistica E:</t>
    </r>
    <r>
      <rPr>
        <i/>
        <sz val="16"/>
        <rFont val="Century Gothic"/>
        <family val="2"/>
      </rPr>
      <t xml:space="preserve"> </t>
    </r>
    <r>
      <rPr>
        <sz val="16"/>
        <rFont val="Century Gothic"/>
        <family val="2"/>
      </rPr>
      <t>Secondo ciclo di istruzione e formazione</t>
    </r>
  </si>
  <si>
    <t>A - Agricoltura, sviluppo rurale, valorizzazione dei prodotti del territorio</t>
  </si>
  <si>
    <t xml:space="preserve">C - Industria e artigianato per il Made in Italy </t>
  </si>
  <si>
    <t>D - Manutenzione e assistenza tecnica</t>
  </si>
  <si>
    <t>E- gestione acque e risanamento ambientale</t>
  </si>
  <si>
    <t>F - Servizi commerciali</t>
  </si>
  <si>
    <t>G - Enograstronomia e ospitalità alberghiera</t>
  </si>
  <si>
    <t>H - Servizi culturali e spettacolo</t>
  </si>
  <si>
    <t>I - Servizi per la sanità e l'assistenza sociale</t>
  </si>
  <si>
    <t>L - Arti ausiliarie professioni sanitarie: Odontotecnico</t>
  </si>
  <si>
    <t>M - Arti ausiliarie professioni sanitarie: ottico</t>
  </si>
  <si>
    <t xml:space="preserve">Classi </t>
  </si>
  <si>
    <t>Totale classi</t>
  </si>
  <si>
    <t>Totale iscritti</t>
  </si>
  <si>
    <t>Fonte: Rilevazione Scolastica, elaborazioni IRES</t>
  </si>
  <si>
    <t>Fig. E.13 Secondo ciclo: andamento dei qualificati per filiera, scuola secondaria di II grado e agenzie formative</t>
  </si>
  <si>
    <t>Fig. E.12  Scuola secondaria di II grado: andamento del numero di maturi per ordine di scuola secondaria di II grado, nell'ultimo decennio</t>
  </si>
  <si>
    <t>Fig. E.11 Diplomi e qualifiche nel secondo ciclo nel 2018/19, valori assoluti</t>
  </si>
  <si>
    <t>Fig. E.10 Quota di alunni in ritardo rispetto all'età regolare di frequenza per ordine di scuola secondaria di II grado e sesso,  corsi diurni, 2018/19</t>
  </si>
  <si>
    <t>Fig.  E.9 Secondaria di II grado: evoluzione dell'incidenza percentuale dei respinti (respinti a giugno e al test di settembre)</t>
  </si>
  <si>
    <t>Fig. E.8 Scuola secondaria di II grado, percorsi diurni: risultati di scrutini ed esami, 2018/19</t>
  </si>
  <si>
    <t>Fig. E.7 Iscritti ai corsi serali e preserali: incidenza % sul totale allievi della scuola secondaria di II grado, per provincia 2018/19</t>
  </si>
  <si>
    <t>Fig. E.6  Dettaglio iscritti nelle prime classi riformate per indirizzi degli istituti professionali, corsi diurni, 2018/19</t>
  </si>
  <si>
    <r>
      <t xml:space="preserve">Nota: in ordine decrescente per numerosità al 2018/19
Nel 2018/2019 è avviata per le classi prime la riforma degli istituti professionali. Per permettere il confronto con gli anni precedenti gli indirizzi delle classi prime riformate sono stati  "ricondotti" ai vecchi indirizzi in base alle tabelle di confluenza fornite dal Miur, in particolare:
1) </t>
    </r>
    <r>
      <rPr>
        <i/>
        <sz val="8"/>
        <color theme="2" tint="-0.749992370372631"/>
        <rFont val="Century Gothic"/>
        <family val="2"/>
      </rPr>
      <t>servizi per l'agricoltura e lo sviluppo rurale</t>
    </r>
    <r>
      <rPr>
        <sz val="8"/>
        <color theme="2" tint="-0.749992370372631"/>
        <rFont val="Century Gothic"/>
        <family val="2"/>
      </rPr>
      <t xml:space="preserve"> ricomprende gli iscritti del nuovo indirizzo " </t>
    </r>
    <r>
      <rPr>
        <i/>
        <sz val="8"/>
        <color theme="2" tint="-0.749992370372631"/>
        <rFont val="Century Gothic"/>
        <family val="2"/>
      </rPr>
      <t>A - Agricoltura, sviluppo rurale, valorizzazione dei prodotti del territorio</t>
    </r>
    <r>
      <rPr>
        <sz val="8"/>
        <color theme="2" tint="-0.749992370372631"/>
        <rFont val="Century Gothic"/>
        <family val="2"/>
      </rPr>
      <t xml:space="preserve">";
2) </t>
    </r>
    <r>
      <rPr>
        <i/>
        <sz val="8"/>
        <color theme="2" tint="-0.749992370372631"/>
        <rFont val="Century Gothic"/>
        <family val="2"/>
      </rPr>
      <t>servizi socio-sanitari</t>
    </r>
    <r>
      <rPr>
        <sz val="8"/>
        <color theme="2" tint="-0.749992370372631"/>
        <rFont val="Century Gothic"/>
        <family val="2"/>
      </rPr>
      <t xml:space="preserve"> ricomprende </t>
    </r>
    <r>
      <rPr>
        <i/>
        <sz val="8"/>
        <color theme="2" tint="-0.749992370372631"/>
        <rFont val="Century Gothic"/>
        <family val="2"/>
      </rPr>
      <t>"I - Servizi per la sanità e l'assistenza sociale</t>
    </r>
    <r>
      <rPr>
        <sz val="8"/>
        <color theme="2" tint="-0.749992370372631"/>
        <rFont val="Century Gothic"/>
        <family val="2"/>
      </rPr>
      <t>", "</t>
    </r>
    <r>
      <rPr>
        <i/>
        <sz val="8"/>
        <color theme="2" tint="-0.749992370372631"/>
        <rFont val="Century Gothic"/>
        <family val="2"/>
      </rPr>
      <t>L - Arti ausiliarie professioni sanitarie: Odontotecnico</t>
    </r>
    <r>
      <rPr>
        <sz val="8"/>
        <color theme="2" tint="-0.749992370372631"/>
        <rFont val="Century Gothic"/>
        <family val="2"/>
      </rPr>
      <t xml:space="preserve">" e </t>
    </r>
    <r>
      <rPr>
        <i/>
        <sz val="8"/>
        <color theme="2" tint="-0.749992370372631"/>
        <rFont val="Century Gothic"/>
        <family val="2"/>
      </rPr>
      <t>"M - Arti ausiliarie professioni sanitarie: ottico</t>
    </r>
    <r>
      <rPr>
        <sz val="8"/>
        <color theme="2" tint="-0.749992370372631"/>
        <rFont val="Century Gothic"/>
        <family val="2"/>
      </rPr>
      <t xml:space="preserve">";
3) </t>
    </r>
    <r>
      <rPr>
        <i/>
        <sz val="8"/>
        <color theme="2" tint="-0.749992370372631"/>
        <rFont val="Century Gothic"/>
        <family val="2"/>
      </rPr>
      <t>Servizi per l'enograstronomia e ospitalità alberghiera</t>
    </r>
    <r>
      <rPr>
        <sz val="8"/>
        <color theme="2" tint="-0.749992370372631"/>
        <rFont val="Century Gothic"/>
        <family val="2"/>
      </rPr>
      <t xml:space="preserve"> ricomprende "</t>
    </r>
    <r>
      <rPr>
        <i/>
        <sz val="8"/>
        <color theme="2" tint="-0.749992370372631"/>
        <rFont val="Century Gothic"/>
        <family val="2"/>
      </rPr>
      <t>G - Enograstronomia e ospitalità alberghiera</t>
    </r>
    <r>
      <rPr>
        <sz val="8"/>
        <color theme="2" tint="-0.749992370372631"/>
        <rFont val="Century Gothic"/>
        <family val="2"/>
      </rPr>
      <t xml:space="preserve">";
4) </t>
    </r>
    <r>
      <rPr>
        <i/>
        <sz val="8"/>
        <color theme="2" tint="-0.749992370372631"/>
        <rFont val="Century Gothic"/>
        <family val="2"/>
      </rPr>
      <t>Servizi commerciali</t>
    </r>
    <r>
      <rPr>
        <sz val="8"/>
        <color theme="2" tint="-0.749992370372631"/>
        <rFont val="Century Gothic"/>
        <family val="2"/>
      </rPr>
      <t xml:space="preserve"> ricomprende "</t>
    </r>
    <r>
      <rPr>
        <i/>
        <sz val="8"/>
        <color theme="2" tint="-0.749992370372631"/>
        <rFont val="Century Gothic"/>
        <family val="2"/>
      </rPr>
      <t>F - Servizi commerciali</t>
    </r>
    <r>
      <rPr>
        <sz val="8"/>
        <color theme="2" tint="-0.749992370372631"/>
        <rFont val="Century Gothic"/>
        <family val="2"/>
      </rPr>
      <t xml:space="preserve">";
5) </t>
    </r>
    <r>
      <rPr>
        <i/>
        <sz val="8"/>
        <color theme="2" tint="-0.749992370372631"/>
        <rFont val="Century Gothic"/>
        <family val="2"/>
      </rPr>
      <t>Produzioni industriali e artigianali</t>
    </r>
    <r>
      <rPr>
        <sz val="8"/>
        <color theme="2" tint="-0.749992370372631"/>
        <rFont val="Century Gothic"/>
        <family val="2"/>
      </rPr>
      <t xml:space="preserve"> ricomprende "</t>
    </r>
    <r>
      <rPr>
        <i/>
        <sz val="8"/>
        <color theme="2" tint="-0.749992370372631"/>
        <rFont val="Century Gothic"/>
        <family val="2"/>
      </rPr>
      <t>C - Industria e artigianato per il Made in Italy</t>
    </r>
    <r>
      <rPr>
        <sz val="8"/>
        <color theme="2" tint="-0.749992370372631"/>
        <rFont val="Century Gothic"/>
        <family val="2"/>
      </rPr>
      <t xml:space="preserve"> " e " </t>
    </r>
    <r>
      <rPr>
        <i/>
        <sz val="8"/>
        <color theme="2" tint="-0.749992370372631"/>
        <rFont val="Century Gothic"/>
        <family val="2"/>
      </rPr>
      <t>H - Servizi culturali e spettacolo</t>
    </r>
    <r>
      <rPr>
        <sz val="8"/>
        <color theme="2" tint="-0.749992370372631"/>
        <rFont val="Century Gothic"/>
        <family val="2"/>
      </rPr>
      <t>";
6) Manutenzione e assistenza tecnica ricomprende "D - Manutenzione e assistenza tecnica"
Il nuovo indirizzo "</t>
    </r>
    <r>
      <rPr>
        <i/>
        <sz val="8"/>
        <color theme="2" tint="-0.749992370372631"/>
        <rFont val="Century Gothic"/>
        <family val="2"/>
      </rPr>
      <t>E- gestione acque e risanamento ambientale</t>
    </r>
    <r>
      <rPr>
        <sz val="8"/>
        <color theme="2" tint="-0.749992370372631"/>
        <rFont val="Century Gothic"/>
        <family val="2"/>
      </rPr>
      <t>" (43 iscritti) non è stato incluso nel grafico perché non ha corrispondenza con i vecchi indirizzi</t>
    </r>
  </si>
  <si>
    <t>Ultimo aggiornamento 26 giugno 2020, errata corrige figura E5</t>
  </si>
  <si>
    <t>Errata Corrige, figura sostituita il 26 giugno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</si>
</sst>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43" formatCode="_-* #,##0.00_-;\-* #,##0.00_-;_-* &quot;-&quot;??_-;_-@_-"/>
    <numFmt numFmtId="164" formatCode="0.0"/>
    <numFmt numFmtId="165" formatCode="_(&quot;$&quot;* #,##0_);_(&quot;$&quot;* \(#,##0\);_(&quot;$&quot;* &quot;-&quot;_);_(@_)"/>
    <numFmt numFmtId="166" formatCode="_(* #,##0_);_(* \(#,##0\);_(* &quot;-&quot;_);_(@_)"/>
    <numFmt numFmtId="167" formatCode="#,##0.0"/>
    <numFmt numFmtId="168" formatCode="_-[$€]\ * #,##0.00_-;\-[$€]\ * #,##0.00_-;_-[$€]\ * &quot;-&quot;??_-;_-@_-"/>
    <numFmt numFmtId="169" formatCode="_-* #,##0_-;\-* #,##0_-;_-* &quot;-&quot;??_-;_-@_-"/>
  </numFmts>
  <fonts count="46" x14ac:knownFonts="1">
    <font>
      <sz val="8"/>
      <name val="Arial"/>
    </font>
    <font>
      <sz val="8"/>
      <color theme="1"/>
      <name val="Century Gothic"/>
      <family val="2"/>
    </font>
    <font>
      <sz val="8"/>
      <name val="Arial"/>
      <family val="2"/>
    </font>
    <font>
      <sz val="10"/>
      <name val="Arial"/>
      <family val="2"/>
    </font>
    <font>
      <u/>
      <sz val="8"/>
      <color indexed="12"/>
      <name val="Arial"/>
      <family val="2"/>
    </font>
    <font>
      <sz val="8"/>
      <name val="Tahoma"/>
      <family val="2"/>
    </font>
    <font>
      <sz val="8"/>
      <name val="Arial"/>
      <family val="2"/>
    </font>
    <font>
      <sz val="10"/>
      <color indexed="8"/>
      <name val="Arial"/>
      <family val="2"/>
    </font>
    <font>
      <sz val="10"/>
      <name val="Times New Roman"/>
      <family val="1"/>
    </font>
    <font>
      <sz val="9"/>
      <name val="Arial"/>
      <family val="2"/>
    </font>
    <font>
      <sz val="11"/>
      <name val="Garamond"/>
      <family val="1"/>
    </font>
    <font>
      <sz val="8"/>
      <name val="Century Gothic"/>
      <family val="2"/>
    </font>
    <font>
      <sz val="11"/>
      <color indexed="8"/>
      <name val="Century Gothic"/>
      <family val="2"/>
    </font>
    <font>
      <sz val="8"/>
      <color indexed="8"/>
      <name val="Century Gothic"/>
      <family val="2"/>
    </font>
    <font>
      <sz val="16"/>
      <name val="Century Gothic"/>
      <family val="2"/>
    </font>
    <font>
      <sz val="10"/>
      <name val="Century Gothic"/>
      <family val="2"/>
    </font>
    <font>
      <sz val="11"/>
      <color indexed="8"/>
      <name val="Calibri"/>
      <family val="2"/>
    </font>
    <font>
      <sz val="11"/>
      <color theme="1"/>
      <name val="Calibri"/>
      <family val="2"/>
      <scheme val="minor"/>
    </font>
    <font>
      <sz val="11"/>
      <color theme="1" tint="0.34998626667073579"/>
      <name val="Century Gothic"/>
      <family val="2"/>
    </font>
    <font>
      <sz val="8"/>
      <color theme="1" tint="0.34998626667073579"/>
      <name val="Century Gothic"/>
      <family val="2"/>
    </font>
    <font>
      <sz val="8"/>
      <color theme="3"/>
      <name val="Century Gothic"/>
      <family val="2"/>
    </font>
    <font>
      <sz val="8"/>
      <color theme="2" tint="-0.749992370372631"/>
      <name val="Century Gothic"/>
      <family val="2"/>
    </font>
    <font>
      <i/>
      <sz val="8"/>
      <color theme="2" tint="-0.749992370372631"/>
      <name val="Century Gothic"/>
      <family val="2"/>
    </font>
    <font>
      <sz val="11"/>
      <color theme="2" tint="-0.749992370372631"/>
      <name val="Century Gothic"/>
      <family val="2"/>
    </font>
    <font>
      <i/>
      <sz val="9"/>
      <color theme="2" tint="-0.749992370372631"/>
      <name val="Century Gothic"/>
      <family val="2"/>
    </font>
    <font>
      <sz val="9"/>
      <color theme="2" tint="-0.749992370372631"/>
      <name val="Century Gothic"/>
      <family val="2"/>
    </font>
    <font>
      <sz val="16"/>
      <color theme="2" tint="-0.749992370372631"/>
      <name val="Century Gothic"/>
      <family val="2"/>
    </font>
    <font>
      <b/>
      <sz val="8"/>
      <color theme="2" tint="-0.749992370372631"/>
      <name val="Century Gothic"/>
      <family val="2"/>
    </font>
    <font>
      <sz val="14"/>
      <color theme="2" tint="-0.749992370372631"/>
      <name val="Century Gothic"/>
      <family val="2"/>
    </font>
    <font>
      <b/>
      <sz val="24"/>
      <color rgb="FF00B050"/>
      <name val="Arial"/>
      <family val="2"/>
    </font>
    <font>
      <sz val="9"/>
      <color theme="1" tint="0.34998626667073579"/>
      <name val="Century Gothic"/>
      <family val="2"/>
    </font>
    <font>
      <b/>
      <i/>
      <sz val="9"/>
      <color theme="1" tint="0.34998626667073579"/>
      <name val="Century Gothic"/>
      <family val="2"/>
    </font>
    <font>
      <sz val="8"/>
      <color theme="1" tint="0.249977111117893"/>
      <name val="Century Gothic"/>
      <family val="2"/>
    </font>
    <font>
      <b/>
      <sz val="8"/>
      <color theme="1" tint="0.249977111117893"/>
      <name val="Century Gothic"/>
      <family val="2"/>
    </font>
    <font>
      <i/>
      <sz val="8"/>
      <color theme="1" tint="0.34998626667073579"/>
      <name val="Century Gothic"/>
      <family val="2"/>
    </font>
    <font>
      <b/>
      <sz val="11"/>
      <color theme="1"/>
      <name val="Century Gothic"/>
      <family val="2"/>
    </font>
    <font>
      <sz val="11"/>
      <color theme="1"/>
      <name val="Century Gothic"/>
      <family val="2"/>
    </font>
    <font>
      <i/>
      <sz val="9"/>
      <color theme="1" tint="0.34998626667073579"/>
      <name val="Century Gothic"/>
      <family val="2"/>
    </font>
    <font>
      <sz val="14"/>
      <color theme="0"/>
      <name val="Calibri"/>
      <family val="2"/>
      <scheme val="minor"/>
    </font>
    <font>
      <sz val="11"/>
      <color theme="1" tint="0.249977111117893"/>
      <name val="Century Gothic"/>
      <family val="2"/>
    </font>
    <font>
      <vertAlign val="superscript"/>
      <sz val="8"/>
      <color theme="2" tint="-0.749992370372631"/>
      <name val="Century Gothic"/>
      <family val="2"/>
    </font>
    <font>
      <sz val="10"/>
      <color theme="2" tint="-0.749992370372631"/>
      <name val="Century Gothic"/>
      <family val="2"/>
    </font>
    <font>
      <i/>
      <sz val="10"/>
      <name val="Century Gothic"/>
      <family val="2"/>
    </font>
    <font>
      <i/>
      <sz val="16"/>
      <name val="Century Gothic"/>
      <family val="2"/>
    </font>
    <font>
      <i/>
      <sz val="14"/>
      <name val="Century Gothic"/>
      <family val="2"/>
    </font>
    <font>
      <sz val="14"/>
      <name val="Century Gothic"/>
      <family val="2"/>
    </font>
  </fonts>
  <fills count="8">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rgb="FFFFC000"/>
        <bgColor theme="4" tint="0.79998168889431442"/>
      </patternFill>
    </fill>
    <fill>
      <patternFill patternType="solid">
        <fgColor theme="6"/>
        <bgColor indexed="64"/>
      </patternFill>
    </fill>
    <fill>
      <patternFill patternType="solid">
        <fgColor theme="3"/>
        <bgColor indexed="64"/>
      </patternFill>
    </fill>
    <fill>
      <patternFill patternType="solid">
        <fgColor rgb="FFC00000"/>
        <bgColor indexed="64"/>
      </patternFill>
    </fill>
  </fills>
  <borders count="21">
    <border>
      <left/>
      <right/>
      <top/>
      <bottom/>
      <diagonal/>
    </border>
    <border>
      <left style="thin">
        <color indexed="47"/>
      </left>
      <right style="thin">
        <color indexed="47"/>
      </right>
      <top style="thin">
        <color indexed="47"/>
      </top>
      <bottom style="thin">
        <color indexed="47"/>
      </bottom>
      <diagonal/>
    </border>
    <border>
      <left style="thin">
        <color indexed="47"/>
      </left>
      <right style="thin">
        <color indexed="47"/>
      </right>
      <top style="thin">
        <color indexed="47"/>
      </top>
      <bottom/>
      <diagonal/>
    </border>
    <border>
      <left style="thin">
        <color indexed="47"/>
      </left>
      <right style="thin">
        <color indexed="47"/>
      </right>
      <top/>
      <bottom style="thin">
        <color indexed="47"/>
      </bottom>
      <diagonal/>
    </border>
    <border>
      <left/>
      <right/>
      <top/>
      <bottom style="thin">
        <color indexed="47"/>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style="thin">
        <color theme="0" tint="-0.14996795556505021"/>
      </bottom>
      <diagonal/>
    </border>
    <border>
      <left style="thin">
        <color theme="0" tint="-0.14993743705557422"/>
      </left>
      <right style="thin">
        <color theme="0" tint="-0.14993743705557422"/>
      </right>
      <top/>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style="thin">
        <color theme="0" tint="-0.14993743705557422"/>
      </right>
      <top style="thin">
        <color theme="0" tint="-0.14993743705557422"/>
      </top>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style="thin">
        <color theme="0" tint="-0.14993743705557422"/>
      </right>
      <top style="thin">
        <color theme="0" tint="-0.14993743705557422"/>
      </top>
      <bottom style="thin">
        <color theme="0" tint="-0.14993743705557422"/>
      </bottom>
      <diagonal/>
    </border>
    <border>
      <left/>
      <right/>
      <top style="thin">
        <color theme="0" tint="-0.14993743705557422"/>
      </top>
      <bottom/>
      <diagonal/>
    </border>
    <border>
      <left/>
      <right/>
      <top/>
      <bottom style="thin">
        <color theme="0" tint="-0.14993743705557422"/>
      </bottom>
      <diagonal/>
    </border>
    <border>
      <left style="thin">
        <color theme="0" tint="-0.14996795556505021"/>
      </left>
      <right style="thin">
        <color theme="0" tint="-0.14996795556505021"/>
      </right>
      <top/>
      <bottom/>
      <diagonal/>
    </border>
    <border>
      <left/>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21">
    <xf numFmtId="0" fontId="0" fillId="0" borderId="0"/>
    <xf numFmtId="0" fontId="4" fillId="0" borderId="0" applyNumberFormat="0" applyFill="0" applyBorder="0" applyAlignment="0" applyProtection="0">
      <alignment vertical="top"/>
      <protection locked="0"/>
    </xf>
    <xf numFmtId="168" fontId="2" fillId="0" borderId="0" applyFont="0" applyFill="0" applyBorder="0" applyAlignment="0" applyProtection="0"/>
    <xf numFmtId="43" fontId="2" fillId="0" borderId="0" applyFont="0" applyFill="0" applyBorder="0" applyAlignment="0" applyProtection="0"/>
    <xf numFmtId="166" fontId="7" fillId="0" borderId="0" applyFont="0" applyFill="0" applyBorder="0" applyAlignment="0" applyProtection="0"/>
    <xf numFmtId="41" fontId="6" fillId="0" borderId="0" applyFont="0" applyFill="0" applyBorder="0" applyAlignment="0" applyProtection="0"/>
    <xf numFmtId="41" fontId="10" fillId="0" borderId="0" applyFont="0" applyFill="0" applyBorder="0" applyAlignment="0" applyProtection="0"/>
    <xf numFmtId="0" fontId="8" fillId="0" borderId="0"/>
    <xf numFmtId="0" fontId="6" fillId="0" borderId="0"/>
    <xf numFmtId="0" fontId="3" fillId="0" borderId="0"/>
    <xf numFmtId="0" fontId="3" fillId="0" borderId="0"/>
    <xf numFmtId="0" fontId="17" fillId="0" borderId="0"/>
    <xf numFmtId="0" fontId="3" fillId="0" borderId="0"/>
    <xf numFmtId="0" fontId="16" fillId="0" borderId="0"/>
    <xf numFmtId="0" fontId="3" fillId="0" borderId="0"/>
    <xf numFmtId="0" fontId="9" fillId="0" borderId="0"/>
    <xf numFmtId="0" fontId="3" fillId="0" borderId="0"/>
    <xf numFmtId="0" fontId="3" fillId="0" borderId="0"/>
    <xf numFmtId="0" fontId="5" fillId="0" borderId="0"/>
    <xf numFmtId="9" fontId="2" fillId="0" borderId="0" applyFont="0" applyFill="0" applyBorder="0" applyAlignment="0" applyProtection="0"/>
    <xf numFmtId="165" fontId="7" fillId="0" borderId="0" applyFont="0" applyFill="0" applyBorder="0" applyAlignment="0" applyProtection="0"/>
  </cellStyleXfs>
  <cellXfs count="227">
    <xf numFmtId="0" fontId="0" fillId="0" borderId="0" xfId="0"/>
    <xf numFmtId="0" fontId="18" fillId="0" borderId="0" xfId="0" applyFont="1"/>
    <xf numFmtId="0" fontId="19" fillId="0" borderId="0" xfId="0" applyFont="1"/>
    <xf numFmtId="0" fontId="20" fillId="0" borderId="0" xfId="0" applyFont="1"/>
    <xf numFmtId="0" fontId="19" fillId="0" borderId="1" xfId="0" applyFont="1" applyFill="1" applyBorder="1"/>
    <xf numFmtId="3" fontId="19" fillId="0" borderId="1" xfId="0" applyNumberFormat="1" applyFont="1" applyFill="1" applyBorder="1"/>
    <xf numFmtId="3" fontId="19" fillId="0" borderId="1" xfId="0" applyNumberFormat="1" applyFont="1" applyBorder="1"/>
    <xf numFmtId="164" fontId="19" fillId="0" borderId="1" xfId="0" applyNumberFormat="1" applyFont="1" applyFill="1" applyBorder="1"/>
    <xf numFmtId="0" fontId="19" fillId="0" borderId="1" xfId="16" applyFont="1" applyFill="1" applyBorder="1"/>
    <xf numFmtId="0" fontId="19" fillId="0" borderId="0" xfId="0" applyFont="1" applyFill="1"/>
    <xf numFmtId="0" fontId="19" fillId="0" borderId="1" xfId="0" applyFont="1" applyBorder="1"/>
    <xf numFmtId="0" fontId="20" fillId="0" borderId="0" xfId="0" applyFont="1" applyFill="1"/>
    <xf numFmtId="0" fontId="11" fillId="0" borderId="0" xfId="0" applyFont="1"/>
    <xf numFmtId="164" fontId="19" fillId="0" borderId="1" xfId="0" applyNumberFormat="1" applyFont="1" applyBorder="1"/>
    <xf numFmtId="2" fontId="20" fillId="0" borderId="0" xfId="0" applyNumberFormat="1" applyFont="1"/>
    <xf numFmtId="0" fontId="21" fillId="0" borderId="0" xfId="0" applyFont="1"/>
    <xf numFmtId="0" fontId="22" fillId="0" borderId="0" xfId="0" applyFont="1"/>
    <xf numFmtId="0" fontId="22" fillId="0" borderId="5" xfId="0" applyFont="1" applyFill="1" applyBorder="1" applyAlignment="1">
      <alignment wrapText="1"/>
    </xf>
    <xf numFmtId="0" fontId="21" fillId="0" borderId="5" xfId="0" applyFont="1" applyFill="1" applyBorder="1"/>
    <xf numFmtId="3" fontId="21" fillId="0" borderId="5" xfId="0" applyNumberFormat="1" applyFont="1" applyFill="1" applyBorder="1"/>
    <xf numFmtId="0" fontId="13" fillId="0" borderId="0" xfId="11" applyFont="1"/>
    <xf numFmtId="0" fontId="11" fillId="0" borderId="0" xfId="8" applyFont="1"/>
    <xf numFmtId="0" fontId="23" fillId="0" borderId="0" xfId="18" applyFont="1"/>
    <xf numFmtId="0" fontId="21" fillId="0" borderId="0" xfId="18" applyFont="1"/>
    <xf numFmtId="0" fontId="21" fillId="0" borderId="0" xfId="18" applyFont="1" applyFill="1"/>
    <xf numFmtId="0" fontId="21" fillId="0" borderId="0" xfId="8" applyFont="1" applyBorder="1"/>
    <xf numFmtId="0" fontId="21" fillId="0" borderId="0" xfId="18" applyFont="1" applyAlignment="1">
      <alignment horizontal="left" wrapText="1"/>
    </xf>
    <xf numFmtId="0" fontId="19" fillId="0" borderId="0" xfId="17" applyFont="1" applyBorder="1"/>
    <xf numFmtId="0" fontId="19" fillId="0" borderId="0" xfId="17" applyFont="1" applyFill="1" applyBorder="1"/>
    <xf numFmtId="0" fontId="20" fillId="0" borderId="0" xfId="17" applyFont="1" applyBorder="1"/>
    <xf numFmtId="0" fontId="23" fillId="0" borderId="0" xfId="0" applyFont="1" applyFill="1"/>
    <xf numFmtId="0" fontId="21" fillId="0" borderId="0" xfId="0" applyFont="1" applyFill="1"/>
    <xf numFmtId="0" fontId="21" fillId="0" borderId="0" xfId="8" applyFont="1" applyFill="1"/>
    <xf numFmtId="164" fontId="21" fillId="0" borderId="0" xfId="8" applyNumberFormat="1" applyFont="1" applyFill="1" applyBorder="1"/>
    <xf numFmtId="164" fontId="21" fillId="0" borderId="0" xfId="8" applyNumberFormat="1" applyFont="1" applyFill="1"/>
    <xf numFmtId="3" fontId="21" fillId="0" borderId="0" xfId="8" quotePrefix="1" applyNumberFormat="1" applyFont="1" applyFill="1" applyBorder="1" applyAlignment="1">
      <alignment horizontal="right"/>
    </xf>
    <xf numFmtId="0" fontId="22" fillId="0" borderId="0" xfId="8" applyFont="1" applyFill="1" applyBorder="1" applyAlignment="1">
      <alignment wrapText="1"/>
    </xf>
    <xf numFmtId="0" fontId="24" fillId="0" borderId="0" xfId="8" applyFont="1" applyFill="1" applyAlignment="1">
      <alignment horizontal="left" wrapText="1"/>
    </xf>
    <xf numFmtId="0" fontId="21" fillId="0" borderId="0" xfId="8" applyFont="1"/>
    <xf numFmtId="0" fontId="21" fillId="0" borderId="0" xfId="15" applyFont="1" applyFill="1" applyBorder="1"/>
    <xf numFmtId="0" fontId="21" fillId="0" borderId="0" xfId="15" applyFont="1" applyBorder="1"/>
    <xf numFmtId="0" fontId="21" fillId="0" borderId="6" xfId="15" applyFont="1" applyFill="1" applyBorder="1"/>
    <xf numFmtId="164" fontId="21" fillId="0" borderId="6" xfId="8" applyNumberFormat="1" applyFont="1" applyFill="1" applyBorder="1"/>
    <xf numFmtId="0" fontId="21" fillId="0" borderId="0" xfId="8" applyFont="1" applyFill="1" applyBorder="1"/>
    <xf numFmtId="3" fontId="21" fillId="0" borderId="0" xfId="8" applyNumberFormat="1" applyFont="1" applyFill="1" applyBorder="1"/>
    <xf numFmtId="0" fontId="21" fillId="0" borderId="0" xfId="15" applyFont="1" applyBorder="1" applyAlignment="1">
      <alignment horizontal="left"/>
    </xf>
    <xf numFmtId="0" fontId="25" fillId="0" borderId="0" xfId="8" applyFont="1"/>
    <xf numFmtId="0" fontId="21" fillId="0" borderId="0" xfId="9" applyFont="1" applyFill="1" applyBorder="1" applyAlignment="1">
      <alignment vertical="center"/>
    </xf>
    <xf numFmtId="0" fontId="21" fillId="0" borderId="0" xfId="8" applyFont="1" applyAlignment="1">
      <alignment horizontal="right"/>
    </xf>
    <xf numFmtId="0" fontId="21" fillId="0" borderId="6" xfId="9" applyFont="1" applyBorder="1"/>
    <xf numFmtId="164" fontId="21" fillId="0" borderId="6" xfId="9" applyNumberFormat="1" applyFont="1" applyFill="1" applyBorder="1" applyAlignment="1">
      <alignment vertical="center"/>
    </xf>
    <xf numFmtId="0" fontId="21" fillId="0" borderId="0" xfId="9" applyFont="1" applyFill="1" applyBorder="1"/>
    <xf numFmtId="3" fontId="21" fillId="0" borderId="6" xfId="8" applyNumberFormat="1" applyFont="1" applyFill="1" applyBorder="1"/>
    <xf numFmtId="0" fontId="26" fillId="0" borderId="0" xfId="8" applyFont="1"/>
    <xf numFmtId="164" fontId="21" fillId="0" borderId="0" xfId="8" applyNumberFormat="1" applyFont="1"/>
    <xf numFmtId="0" fontId="22" fillId="0" borderId="0" xfId="8" applyFont="1"/>
    <xf numFmtId="0" fontId="21" fillId="0" borderId="6" xfId="8" applyFont="1" applyBorder="1"/>
    <xf numFmtId="3" fontId="21" fillId="0" borderId="0" xfId="8" applyNumberFormat="1" applyFont="1"/>
    <xf numFmtId="0" fontId="24" fillId="0" borderId="0" xfId="8" applyFont="1" applyBorder="1"/>
    <xf numFmtId="3" fontId="21" fillId="0" borderId="6" xfId="8" applyNumberFormat="1" applyFont="1" applyBorder="1"/>
    <xf numFmtId="3" fontId="21" fillId="0" borderId="6" xfId="8" quotePrefix="1" applyNumberFormat="1" applyFont="1" applyBorder="1" applyAlignment="1">
      <alignment horizontal="right"/>
    </xf>
    <xf numFmtId="0" fontId="27" fillId="0" borderId="0" xfId="8" applyFont="1"/>
    <xf numFmtId="0" fontId="21" fillId="0" borderId="0" xfId="8" applyFont="1" applyAlignment="1">
      <alignment horizontal="left"/>
    </xf>
    <xf numFmtId="17" fontId="21" fillId="0" borderId="0" xfId="8" quotePrefix="1" applyNumberFormat="1" applyFont="1"/>
    <xf numFmtId="17" fontId="21" fillId="0" borderId="0" xfId="8" applyNumberFormat="1" applyFont="1"/>
    <xf numFmtId="0" fontId="28" fillId="0" borderId="0" xfId="8" applyFont="1"/>
    <xf numFmtId="0" fontId="27" fillId="0" borderId="0" xfId="8" applyFont="1" applyFill="1"/>
    <xf numFmtId="0" fontId="15" fillId="0" borderId="0" xfId="0" applyFont="1"/>
    <xf numFmtId="0" fontId="29" fillId="0" borderId="0" xfId="1" applyFont="1" applyAlignment="1" applyProtection="1"/>
    <xf numFmtId="0" fontId="13" fillId="0" borderId="0" xfId="13" applyFont="1"/>
    <xf numFmtId="0" fontId="13" fillId="0" borderId="6" xfId="13" applyFont="1" applyBorder="1"/>
    <xf numFmtId="0" fontId="13" fillId="0" borderId="6" xfId="12" applyFont="1" applyBorder="1" applyAlignment="1">
      <alignment wrapText="1"/>
    </xf>
    <xf numFmtId="0" fontId="21" fillId="0" borderId="6" xfId="18" applyFont="1" applyBorder="1"/>
    <xf numFmtId="0" fontId="21" fillId="0" borderId="6" xfId="18" applyFont="1" applyBorder="1" applyAlignment="1">
      <alignment wrapText="1"/>
    </xf>
    <xf numFmtId="0" fontId="21" fillId="0" borderId="6" xfId="18" applyFont="1" applyFill="1" applyBorder="1"/>
    <xf numFmtId="0" fontId="21" fillId="0" borderId="0" xfId="0" applyFont="1" applyFill="1" applyBorder="1"/>
    <xf numFmtId="0" fontId="22" fillId="0" borderId="0" xfId="0" applyFont="1" applyFill="1" applyBorder="1" applyAlignment="1">
      <alignment horizontal="right" wrapText="1"/>
    </xf>
    <xf numFmtId="3" fontId="21" fillId="0" borderId="0" xfId="0" applyNumberFormat="1" applyFont="1" applyFill="1" applyBorder="1"/>
    <xf numFmtId="164" fontId="21" fillId="0" borderId="0" xfId="0" applyNumberFormat="1" applyFont="1" applyFill="1" applyBorder="1"/>
    <xf numFmtId="3" fontId="21" fillId="0" borderId="0" xfId="0" quotePrefix="1" applyNumberFormat="1" applyFont="1" applyFill="1" applyBorder="1" applyAlignment="1">
      <alignment horizontal="right"/>
    </xf>
    <xf numFmtId="0" fontId="21" fillId="0" borderId="0" xfId="0" applyFont="1" applyFill="1" applyBorder="1" applyAlignment="1">
      <alignment wrapText="1"/>
    </xf>
    <xf numFmtId="0" fontId="21" fillId="0" borderId="0" xfId="0" applyFont="1" applyBorder="1"/>
    <xf numFmtId="0" fontId="19" fillId="0" borderId="6" xfId="0" applyFont="1" applyFill="1" applyBorder="1"/>
    <xf numFmtId="164" fontId="19" fillId="0" borderId="6" xfId="0" applyNumberFormat="1" applyFont="1" applyFill="1" applyBorder="1"/>
    <xf numFmtId="0" fontId="19" fillId="0" borderId="6" xfId="0" applyFont="1" applyFill="1" applyBorder="1" applyAlignment="1"/>
    <xf numFmtId="0" fontId="22" fillId="0" borderId="0" xfId="8" applyFont="1" applyFill="1" applyBorder="1"/>
    <xf numFmtId="0" fontId="21" fillId="0" borderId="0" xfId="8" applyFont="1" applyFill="1" applyBorder="1" applyAlignment="1">
      <alignment horizontal="right"/>
    </xf>
    <xf numFmtId="0" fontId="19" fillId="2" borderId="1" xfId="0" applyFont="1" applyFill="1" applyBorder="1"/>
    <xf numFmtId="0" fontId="19" fillId="2" borderId="1" xfId="0" applyFont="1" applyFill="1" applyBorder="1" applyAlignment="1">
      <alignment horizontal="right"/>
    </xf>
    <xf numFmtId="0" fontId="19" fillId="2" borderId="1" xfId="0" applyFont="1" applyFill="1" applyBorder="1" applyAlignment="1">
      <alignment horizontal="center"/>
    </xf>
    <xf numFmtId="0" fontId="30" fillId="2" borderId="1" xfId="0" applyFont="1" applyFill="1" applyBorder="1" applyAlignment="1">
      <alignment horizontal="right"/>
    </xf>
    <xf numFmtId="0" fontId="31" fillId="2" borderId="1" xfId="0" applyFont="1" applyFill="1" applyBorder="1" applyAlignment="1">
      <alignment horizontal="right"/>
    </xf>
    <xf numFmtId="0" fontId="30" fillId="2" borderId="0" xfId="0" applyFont="1" applyFill="1" applyAlignment="1">
      <alignment horizontal="right"/>
    </xf>
    <xf numFmtId="0" fontId="21" fillId="2" borderId="6" xfId="15" applyFont="1" applyFill="1" applyBorder="1"/>
    <xf numFmtId="3" fontId="21" fillId="2" borderId="6" xfId="8" applyNumberFormat="1" applyFont="1" applyFill="1" applyBorder="1"/>
    <xf numFmtId="0" fontId="21" fillId="2" borderId="6" xfId="8" applyFont="1" applyFill="1" applyBorder="1" applyAlignment="1">
      <alignment horizontal="right"/>
    </xf>
    <xf numFmtId="0" fontId="21" fillId="2" borderId="6" xfId="8" applyFont="1" applyFill="1" applyBorder="1" applyAlignment="1">
      <alignment horizontal="center"/>
    </xf>
    <xf numFmtId="0" fontId="21" fillId="2" borderId="6" xfId="8" applyFont="1" applyFill="1" applyBorder="1"/>
    <xf numFmtId="164" fontId="13" fillId="0" borderId="6" xfId="13" applyNumberFormat="1" applyFont="1" applyBorder="1"/>
    <xf numFmtId="0" fontId="19" fillId="0" borderId="1" xfId="0" applyFont="1" applyFill="1" applyBorder="1" applyAlignment="1">
      <alignment wrapText="1"/>
    </xf>
    <xf numFmtId="0" fontId="32" fillId="0" borderId="0" xfId="0" applyFont="1"/>
    <xf numFmtId="0" fontId="32" fillId="0" borderId="7" xfId="0" applyFont="1" applyBorder="1"/>
    <xf numFmtId="3" fontId="32" fillId="0" borderId="1" xfId="0" applyNumberFormat="1" applyFont="1" applyFill="1" applyBorder="1"/>
    <xf numFmtId="0" fontId="32" fillId="2" borderId="7" xfId="0" applyFont="1" applyFill="1" applyBorder="1"/>
    <xf numFmtId="0" fontId="32" fillId="2" borderId="7" xfId="0" applyFont="1" applyFill="1" applyBorder="1" applyAlignment="1">
      <alignment horizontal="center"/>
    </xf>
    <xf numFmtId="0" fontId="32" fillId="2" borderId="7" xfId="0" applyFont="1" applyFill="1" applyBorder="1" applyAlignment="1">
      <alignment horizontal="center" wrapText="1"/>
    </xf>
    <xf numFmtId="0" fontId="21" fillId="0" borderId="0" xfId="8" applyFont="1"/>
    <xf numFmtId="0" fontId="21" fillId="0" borderId="7" xfId="0" applyFont="1" applyBorder="1"/>
    <xf numFmtId="3" fontId="19" fillId="0" borderId="0" xfId="0" applyNumberFormat="1" applyFont="1"/>
    <xf numFmtId="3" fontId="32" fillId="0" borderId="0" xfId="0" applyNumberFormat="1" applyFont="1"/>
    <xf numFmtId="164" fontId="13" fillId="0" borderId="9" xfId="13" applyNumberFormat="1" applyFont="1" applyBorder="1"/>
    <xf numFmtId="0" fontId="13" fillId="0" borderId="6" xfId="13" applyFont="1" applyFill="1" applyBorder="1"/>
    <xf numFmtId="164" fontId="13" fillId="0" borderId="6" xfId="13" applyNumberFormat="1" applyFont="1" applyFill="1" applyBorder="1"/>
    <xf numFmtId="164" fontId="13" fillId="0" borderId="9" xfId="13" applyNumberFormat="1" applyFont="1" applyFill="1" applyBorder="1"/>
    <xf numFmtId="3" fontId="21" fillId="2" borderId="6" xfId="8" quotePrefix="1" applyNumberFormat="1" applyFont="1" applyFill="1" applyBorder="1" applyAlignment="1">
      <alignment horizontal="right"/>
    </xf>
    <xf numFmtId="3" fontId="21" fillId="0" borderId="9" xfId="8" applyNumberFormat="1" applyFont="1" applyBorder="1"/>
    <xf numFmtId="164" fontId="21" fillId="0" borderId="10" xfId="8" applyNumberFormat="1" applyFont="1" applyFill="1" applyBorder="1"/>
    <xf numFmtId="0" fontId="21" fillId="0" borderId="11" xfId="8" applyFont="1" applyFill="1" applyBorder="1"/>
    <xf numFmtId="9" fontId="21" fillId="0" borderId="12" xfId="8" applyNumberFormat="1" applyFont="1" applyFill="1" applyBorder="1"/>
    <xf numFmtId="3" fontId="21" fillId="0" borderId="7" xfId="0" applyNumberFormat="1" applyFont="1" applyBorder="1"/>
    <xf numFmtId="3" fontId="21" fillId="2" borderId="6" xfId="0" applyNumberFormat="1" applyFont="1" applyFill="1" applyBorder="1" applyAlignment="1">
      <alignment horizontal="right"/>
    </xf>
    <xf numFmtId="0" fontId="32" fillId="0" borderId="12" xfId="0" applyFont="1" applyBorder="1"/>
    <xf numFmtId="169" fontId="20" fillId="0" borderId="0" xfId="3" applyNumberFormat="1" applyFont="1" applyBorder="1"/>
    <xf numFmtId="0" fontId="13" fillId="0" borderId="13" xfId="12" applyFont="1" applyBorder="1" applyAlignment="1">
      <alignment wrapText="1"/>
    </xf>
    <xf numFmtId="0" fontId="21" fillId="0" borderId="0" xfId="8" applyFont="1"/>
    <xf numFmtId="164" fontId="21" fillId="0" borderId="6" xfId="8" applyNumberFormat="1" applyFont="1" applyBorder="1"/>
    <xf numFmtId="0" fontId="33" fillId="0" borderId="0" xfId="0" applyFont="1"/>
    <xf numFmtId="167" fontId="34" fillId="0" borderId="1" xfId="19" applyNumberFormat="1" applyFont="1" applyBorder="1"/>
    <xf numFmtId="3" fontId="21" fillId="0" borderId="6" xfId="18" applyNumberFormat="1" applyFont="1" applyFill="1" applyBorder="1" applyAlignment="1">
      <alignment wrapText="1"/>
    </xf>
    <xf numFmtId="49" fontId="21" fillId="0" borderId="6" xfId="8" applyNumberFormat="1" applyFont="1" applyBorder="1" applyAlignment="1">
      <alignment horizontal="center"/>
    </xf>
    <xf numFmtId="49" fontId="21" fillId="0" borderId="9" xfId="8" applyNumberFormat="1" applyFont="1" applyBorder="1" applyAlignment="1">
      <alignment horizontal="center"/>
    </xf>
    <xf numFmtId="167" fontId="21" fillId="0" borderId="6" xfId="8" applyNumberFormat="1" applyFont="1" applyBorder="1"/>
    <xf numFmtId="0" fontId="21" fillId="0" borderId="6" xfId="8" applyFont="1" applyBorder="1" applyAlignment="1">
      <alignment wrapText="1"/>
    </xf>
    <xf numFmtId="0" fontId="21" fillId="0" borderId="14" xfId="8" applyFont="1" applyBorder="1" applyAlignment="1">
      <alignment wrapText="1"/>
    </xf>
    <xf numFmtId="164" fontId="21" fillId="0" borderId="14" xfId="8" applyNumberFormat="1" applyFont="1" applyFill="1" applyBorder="1"/>
    <xf numFmtId="0" fontId="22" fillId="0" borderId="7" xfId="8" applyFont="1" applyBorder="1"/>
    <xf numFmtId="0" fontId="21" fillId="0" borderId="7" xfId="8" applyFont="1" applyFill="1" applyBorder="1" applyAlignment="1">
      <alignment horizontal="right"/>
    </xf>
    <xf numFmtId="0" fontId="21" fillId="0" borderId="0" xfId="8" applyFont="1"/>
    <xf numFmtId="0" fontId="13" fillId="0" borderId="6" xfId="13" applyFont="1" applyBorder="1" applyAlignment="1">
      <alignment wrapText="1"/>
    </xf>
    <xf numFmtId="0" fontId="19" fillId="0" borderId="7" xfId="17" applyFont="1" applyBorder="1"/>
    <xf numFmtId="164" fontId="19" fillId="0" borderId="7" xfId="17" applyNumberFormat="1" applyFont="1" applyBorder="1"/>
    <xf numFmtId="1" fontId="21" fillId="0" borderId="0" xfId="8" applyNumberFormat="1" applyFont="1" applyFill="1"/>
    <xf numFmtId="0" fontId="11" fillId="3" borderId="6" xfId="0" applyFont="1" applyFill="1" applyBorder="1"/>
    <xf numFmtId="0" fontId="11" fillId="2" borderId="6" xfId="0" applyFont="1" applyFill="1" applyBorder="1" applyAlignment="1"/>
    <xf numFmtId="0" fontId="35" fillId="4" borderId="6" xfId="0" applyFont="1" applyFill="1" applyBorder="1"/>
    <xf numFmtId="0" fontId="36" fillId="0" borderId="0" xfId="0" applyFont="1" applyFill="1" applyBorder="1" applyAlignment="1">
      <alignment vertical="center" wrapText="1"/>
    </xf>
    <xf numFmtId="3" fontId="20" fillId="0" borderId="0" xfId="0" applyNumberFormat="1" applyFont="1" applyFill="1"/>
    <xf numFmtId="0" fontId="37" fillId="2" borderId="1" xfId="0" applyFont="1" applyFill="1" applyBorder="1" applyAlignment="1">
      <alignment horizontal="center"/>
    </xf>
    <xf numFmtId="0" fontId="37" fillId="2" borderId="2" xfId="0" applyFont="1" applyFill="1" applyBorder="1" applyAlignment="1">
      <alignment wrapText="1"/>
    </xf>
    <xf numFmtId="0" fontId="37" fillId="2" borderId="3" xfId="0" applyFont="1" applyFill="1" applyBorder="1" applyAlignment="1">
      <alignment wrapText="1"/>
    </xf>
    <xf numFmtId="0" fontId="19" fillId="0" borderId="15" xfId="17" applyFont="1" applyBorder="1" applyAlignment="1">
      <alignment wrapText="1"/>
    </xf>
    <xf numFmtId="0" fontId="19" fillId="0" borderId="15" xfId="17" applyFont="1" applyBorder="1"/>
    <xf numFmtId="0" fontId="19" fillId="0" borderId="7" xfId="0" applyFont="1" applyBorder="1"/>
    <xf numFmtId="0" fontId="19" fillId="0" borderId="7" xfId="0" applyFont="1" applyBorder="1" applyAlignment="1">
      <alignment wrapText="1"/>
    </xf>
    <xf numFmtId="0" fontId="32" fillId="0" borderId="0" xfId="0" applyFont="1" applyBorder="1" applyAlignment="1">
      <alignment wrapText="1"/>
    </xf>
    <xf numFmtId="164" fontId="21" fillId="0" borderId="0" xfId="9" applyNumberFormat="1" applyFont="1" applyFill="1" applyBorder="1" applyAlignment="1">
      <alignment vertical="center"/>
    </xf>
    <xf numFmtId="3" fontId="32" fillId="0" borderId="1" xfId="0" quotePrefix="1" applyNumberFormat="1" applyFont="1" applyFill="1" applyBorder="1" applyAlignment="1">
      <alignment horizontal="right"/>
    </xf>
    <xf numFmtId="0" fontId="19" fillId="0" borderId="6" xfId="0" applyFont="1" applyBorder="1"/>
    <xf numFmtId="3" fontId="19" fillId="0" borderId="6" xfId="0" applyNumberFormat="1" applyFont="1" applyBorder="1"/>
    <xf numFmtId="0" fontId="15" fillId="0" borderId="0" xfId="0" applyFont="1" applyFill="1"/>
    <xf numFmtId="0" fontId="14" fillId="0" borderId="0" xfId="0" applyFont="1" applyAlignment="1">
      <alignment horizontal="left"/>
    </xf>
    <xf numFmtId="0" fontId="21" fillId="2" borderId="6" xfId="15" applyFont="1" applyFill="1" applyBorder="1" applyAlignment="1">
      <alignment horizontal="center" wrapText="1"/>
    </xf>
    <xf numFmtId="164" fontId="21" fillId="0" borderId="6" xfId="15" applyNumberFormat="1" applyFont="1" applyFill="1" applyBorder="1" applyAlignment="1">
      <alignment horizontal="center"/>
    </xf>
    <xf numFmtId="164" fontId="21" fillId="0" borderId="6" xfId="8" applyNumberFormat="1" applyFont="1" applyFill="1" applyBorder="1" applyAlignment="1">
      <alignment horizontal="center"/>
    </xf>
    <xf numFmtId="164" fontId="21" fillId="0" borderId="6" xfId="8" quotePrefix="1" applyNumberFormat="1" applyFont="1" applyFill="1" applyBorder="1" applyAlignment="1">
      <alignment horizontal="center"/>
    </xf>
    <xf numFmtId="164" fontId="21" fillId="0" borderId="6" xfId="15" quotePrefix="1" applyNumberFormat="1" applyFont="1" applyFill="1" applyBorder="1" applyAlignment="1">
      <alignment horizontal="center"/>
    </xf>
    <xf numFmtId="0" fontId="1" fillId="2" borderId="6" xfId="0" applyFont="1" applyFill="1" applyBorder="1"/>
    <xf numFmtId="3" fontId="19" fillId="0" borderId="1" xfId="0" applyNumberFormat="1" applyFont="1" applyFill="1" applyBorder="1" applyAlignment="1">
      <alignment horizontal="center"/>
    </xf>
    <xf numFmtId="0" fontId="1" fillId="4" borderId="6" xfId="0" applyFont="1" applyFill="1" applyBorder="1"/>
    <xf numFmtId="3" fontId="11" fillId="2" borderId="6" xfId="0" applyNumberFormat="1" applyFont="1" applyFill="1" applyBorder="1" applyAlignment="1">
      <alignment horizontal="center"/>
    </xf>
    <xf numFmtId="0" fontId="41" fillId="2" borderId="6" xfId="0" applyFont="1" applyFill="1" applyBorder="1"/>
    <xf numFmtId="3" fontId="21" fillId="0" borderId="7" xfId="0" applyNumberFormat="1" applyFont="1" applyBorder="1" applyAlignment="1">
      <alignment horizontal="right"/>
    </xf>
    <xf numFmtId="0" fontId="42" fillId="0" borderId="0" xfId="0" applyFont="1"/>
    <xf numFmtId="0" fontId="11" fillId="0" borderId="0" xfId="0" applyFont="1" applyFill="1"/>
    <xf numFmtId="0" fontId="11" fillId="0" borderId="6" xfId="0" applyFont="1" applyBorder="1"/>
    <xf numFmtId="0" fontId="11" fillId="0" borderId="6" xfId="0" applyFont="1" applyBorder="1" applyAlignment="1">
      <alignment horizontal="center"/>
    </xf>
    <xf numFmtId="0" fontId="11" fillId="0" borderId="6" xfId="0" applyFont="1" applyFill="1" applyBorder="1"/>
    <xf numFmtId="0" fontId="11" fillId="0" borderId="6" xfId="0" applyFont="1" applyFill="1" applyBorder="1" applyAlignment="1">
      <alignment horizontal="center"/>
    </xf>
    <xf numFmtId="3" fontId="11" fillId="0" borderId="6" xfId="0" applyNumberFormat="1" applyFont="1" applyFill="1" applyBorder="1" applyAlignment="1">
      <alignment horizontal="center"/>
    </xf>
    <xf numFmtId="3" fontId="11" fillId="0" borderId="6" xfId="0" applyNumberFormat="1" applyFont="1" applyBorder="1" applyAlignment="1">
      <alignment horizontal="center"/>
    </xf>
    <xf numFmtId="0" fontId="11" fillId="2" borderId="6" xfId="0" applyFont="1" applyFill="1" applyBorder="1"/>
    <xf numFmtId="0" fontId="11" fillId="2" borderId="6" xfId="0" applyFont="1" applyFill="1" applyBorder="1" applyAlignment="1">
      <alignment horizontal="center"/>
    </xf>
    <xf numFmtId="3" fontId="11" fillId="0" borderId="0" xfId="0" applyNumberFormat="1" applyFont="1"/>
    <xf numFmtId="167" fontId="21" fillId="0" borderId="0" xfId="8" applyNumberFormat="1" applyFont="1" applyFill="1" applyBorder="1"/>
    <xf numFmtId="0" fontId="19" fillId="2" borderId="6" xfId="0" applyFont="1" applyFill="1" applyBorder="1"/>
    <xf numFmtId="3" fontId="20" fillId="0" borderId="0" xfId="0" applyNumberFormat="1" applyFont="1"/>
    <xf numFmtId="0" fontId="21" fillId="0" borderId="0" xfId="9" applyFont="1" applyFill="1" applyBorder="1" applyAlignment="1">
      <alignment vertical="center" wrapText="1"/>
    </xf>
    <xf numFmtId="3" fontId="21" fillId="0" borderId="0" xfId="18" applyNumberFormat="1" applyFont="1"/>
    <xf numFmtId="0" fontId="38" fillId="5" borderId="0" xfId="0" applyFont="1" applyFill="1" applyAlignment="1">
      <alignment horizontal="left" wrapText="1"/>
    </xf>
    <xf numFmtId="0" fontId="38" fillId="6" borderId="0" xfId="0" applyFont="1" applyFill="1" applyAlignment="1">
      <alignment horizontal="left" wrapText="1"/>
    </xf>
    <xf numFmtId="0" fontId="38" fillId="7" borderId="0" xfId="0" applyFont="1" applyFill="1" applyAlignment="1">
      <alignment horizontal="left" wrapText="1"/>
    </xf>
    <xf numFmtId="0" fontId="14" fillId="0" borderId="0" xfId="0" applyFont="1" applyAlignment="1">
      <alignment horizontal="left"/>
    </xf>
    <xf numFmtId="0" fontId="44" fillId="0" borderId="0" xfId="0" applyFont="1" applyAlignment="1">
      <alignment horizontal="left"/>
    </xf>
    <xf numFmtId="0" fontId="18" fillId="0" borderId="4" xfId="0" applyFont="1" applyBorder="1" applyAlignment="1">
      <alignment horizontal="left" wrapText="1"/>
    </xf>
    <xf numFmtId="0" fontId="32" fillId="0" borderId="16" xfId="0" applyFont="1" applyBorder="1" applyAlignment="1">
      <alignment horizontal="left" wrapText="1"/>
    </xf>
    <xf numFmtId="0" fontId="39" fillId="0" borderId="17" xfId="0" applyFont="1" applyBorder="1" applyAlignment="1">
      <alignment horizontal="left" wrapText="1"/>
    </xf>
    <xf numFmtId="0" fontId="18" fillId="0" borderId="0" xfId="0" applyFont="1" applyBorder="1" applyAlignment="1">
      <alignment horizontal="left" wrapText="1"/>
    </xf>
    <xf numFmtId="0" fontId="1" fillId="3" borderId="8"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8"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4" xfId="0" applyFont="1" applyFill="1" applyBorder="1" applyAlignment="1">
      <alignment horizontal="center" vertical="center"/>
    </xf>
    <xf numFmtId="0" fontId="11" fillId="0" borderId="0" xfId="0" applyFont="1" applyAlignment="1">
      <alignment horizontal="left" wrapText="1"/>
    </xf>
    <xf numFmtId="0" fontId="36" fillId="0" borderId="19" xfId="0" applyFont="1" applyFill="1" applyBorder="1" applyAlignment="1">
      <alignment horizontal="left" vertical="center" wrapText="1"/>
    </xf>
    <xf numFmtId="0" fontId="1" fillId="2" borderId="8" xfId="0" applyFont="1" applyFill="1" applyBorder="1" applyAlignment="1">
      <alignment horizontal="center"/>
    </xf>
    <xf numFmtId="0" fontId="1" fillId="2" borderId="14" xfId="0" applyFont="1" applyFill="1" applyBorder="1" applyAlignment="1">
      <alignment horizontal="center"/>
    </xf>
    <xf numFmtId="0" fontId="1" fillId="2" borderId="9" xfId="0" applyFont="1" applyFill="1" applyBorder="1" applyAlignment="1">
      <alignment horizontal="center"/>
    </xf>
    <xf numFmtId="0" fontId="1" fillId="2" borderId="20" xfId="0" applyFont="1" applyFill="1" applyBorder="1" applyAlignment="1">
      <alignment horizontal="center"/>
    </xf>
    <xf numFmtId="0" fontId="1" fillId="2" borderId="6" xfId="0" applyFont="1" applyFill="1" applyBorder="1" applyAlignment="1">
      <alignment horizontal="center"/>
    </xf>
    <xf numFmtId="0" fontId="23" fillId="0" borderId="0" xfId="0" applyFont="1" applyAlignment="1">
      <alignment horizontal="left" wrapText="1"/>
    </xf>
    <xf numFmtId="0" fontId="12" fillId="0" borderId="0" xfId="11" applyFont="1" applyAlignment="1">
      <alignment horizontal="left" wrapText="1"/>
    </xf>
    <xf numFmtId="0" fontId="13" fillId="0" borderId="8" xfId="13" applyFont="1" applyBorder="1" applyAlignment="1">
      <alignment horizontal="center" wrapText="1"/>
    </xf>
    <xf numFmtId="0" fontId="13" fillId="0" borderId="18" xfId="13" applyFont="1" applyBorder="1" applyAlignment="1">
      <alignment horizontal="center" wrapText="1"/>
    </xf>
    <xf numFmtId="0" fontId="13" fillId="0" borderId="14" xfId="13" applyFont="1" applyBorder="1" applyAlignment="1">
      <alignment horizontal="center" wrapText="1"/>
    </xf>
    <xf numFmtId="0" fontId="21" fillId="0" borderId="0" xfId="18" applyFont="1" applyAlignment="1">
      <alignment horizontal="left" wrapText="1"/>
    </xf>
    <xf numFmtId="0" fontId="18" fillId="0" borderId="0" xfId="17" applyFont="1" applyBorder="1" applyAlignment="1">
      <alignment horizontal="left" wrapText="1"/>
    </xf>
    <xf numFmtId="0" fontId="19" fillId="0" borderId="8" xfId="0" applyFont="1" applyFill="1" applyBorder="1" applyAlignment="1">
      <alignment horizontal="center" wrapText="1"/>
    </xf>
    <xf numFmtId="0" fontId="19" fillId="0" borderId="18" xfId="0" applyFont="1" applyFill="1" applyBorder="1" applyAlignment="1">
      <alignment horizontal="center" wrapText="1"/>
    </xf>
    <xf numFmtId="0" fontId="19" fillId="0" borderId="14" xfId="0" applyFont="1" applyFill="1" applyBorder="1" applyAlignment="1">
      <alignment horizontal="center" wrapText="1"/>
    </xf>
    <xf numFmtId="0" fontId="21" fillId="0" borderId="0" xfId="8" applyFont="1" applyFill="1" applyAlignment="1">
      <alignment horizontal="left" wrapText="1"/>
    </xf>
    <xf numFmtId="0" fontId="23" fillId="0" borderId="0" xfId="14" applyFont="1" applyFill="1" applyBorder="1" applyAlignment="1">
      <alignment horizontal="left" wrapText="1"/>
    </xf>
    <xf numFmtId="0" fontId="21" fillId="0" borderId="0" xfId="0" applyFont="1" applyAlignment="1">
      <alignment horizontal="left" wrapText="1"/>
    </xf>
    <xf numFmtId="0" fontId="23" fillId="0" borderId="0" xfId="8" applyFont="1" applyBorder="1" applyAlignment="1">
      <alignment horizontal="left" wrapText="1"/>
    </xf>
    <xf numFmtId="0" fontId="23" fillId="0" borderId="0" xfId="9" applyFont="1" applyFill="1" applyBorder="1" applyAlignment="1">
      <alignment horizontal="left" vertical="center" wrapText="1"/>
    </xf>
    <xf numFmtId="0" fontId="23" fillId="0" borderId="0" xfId="8" applyFont="1" applyAlignment="1">
      <alignment horizontal="left" wrapText="1"/>
    </xf>
    <xf numFmtId="0" fontId="23" fillId="0" borderId="19" xfId="0" applyFont="1" applyBorder="1" applyAlignment="1">
      <alignment horizontal="left" wrapText="1"/>
    </xf>
  </cellXfs>
  <cellStyles count="21">
    <cellStyle name="Collegamento ipertestuale" xfId="1" builtinId="8"/>
    <cellStyle name="Euro" xfId="2"/>
    <cellStyle name="Migliaia" xfId="3" builtinId="3"/>
    <cellStyle name="Migliaia (0)_6_appendice" xfId="4"/>
    <cellStyle name="Migliaia [0] 2" xfId="5"/>
    <cellStyle name="Migliaia [0] 3" xfId="6"/>
    <cellStyle name="Normal_C4" xfId="7"/>
    <cellStyle name="Normale" xfId="0" builtinId="0"/>
    <cellStyle name="Normale 2" xfId="8"/>
    <cellStyle name="Normale 2 2" xfId="9"/>
    <cellStyle name="Normale 3" xfId="10"/>
    <cellStyle name="Normale 4" xfId="11"/>
    <cellStyle name="Normale 4 2" xfId="12"/>
    <cellStyle name="Normale 9" xfId="13"/>
    <cellStyle name="Normale_5.10_per Luca1" xfId="14"/>
    <cellStyle name="Normale_cap. 4 archivio" xfId="15"/>
    <cellStyle name="Normale_dati-nazion" xfId="16"/>
    <cellStyle name="Normale_ElabSeraDiurneConIndirizzi" xfId="17"/>
    <cellStyle name="Normale_iscritti per cap 1" xfId="18"/>
    <cellStyle name="Percentuale" xfId="19" builtinId="5"/>
    <cellStyle name="Valuta (0)_6_appendice" xfId="2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883320258445586"/>
          <c:y val="6.4057189947796273E-2"/>
          <c:w val="0.84507166790538335"/>
          <c:h val="0.67646241588222522"/>
        </c:manualLayout>
      </c:layout>
      <c:lineChart>
        <c:grouping val="standard"/>
        <c:varyColors val="0"/>
        <c:ser>
          <c:idx val="0"/>
          <c:order val="0"/>
          <c:tx>
            <c:strRef>
              <c:f>fig_e1!$B$27</c:f>
              <c:strCache>
                <c:ptCount val="1"/>
                <c:pt idx="0">
                  <c:v>iscritti totali (cittadinanza italiana e cittadinanza straniera)</c:v>
                </c:pt>
              </c:strCache>
            </c:strRef>
          </c:tx>
          <c:spPr>
            <a:ln>
              <a:solidFill>
                <a:srgbClr val="C00000"/>
              </a:solidFill>
            </a:ln>
            <a:effectLst>
              <a:outerShdw blurRad="50800" dist="38100" dir="2700000" algn="tl" rotWithShape="0">
                <a:prstClr val="black">
                  <a:alpha val="40000"/>
                </a:prstClr>
              </a:outerShdw>
            </a:effectLst>
          </c:spPr>
          <c:marker>
            <c:symbol val="diamond"/>
            <c:size val="12"/>
            <c:spPr>
              <a:solidFill>
                <a:srgbClr val="C00000"/>
              </a:solidFill>
              <a:ln>
                <a:solidFill>
                  <a:srgbClr val="C00000"/>
                </a:solidFill>
              </a:ln>
              <a:effectLst>
                <a:outerShdw blurRad="50800" dist="38100" dir="2700000" algn="tl" rotWithShape="0">
                  <a:prstClr val="black">
                    <a:alpha val="40000"/>
                  </a:prstClr>
                </a:outerShdw>
              </a:effectLst>
            </c:spPr>
          </c:marker>
          <c:cat>
            <c:strRef>
              <c:f>fig_e1!$A$28:$A$47</c:f>
              <c:strCache>
                <c:ptCount val="20"/>
                <c:pt idx="0">
                  <c:v>99/00</c:v>
                </c:pt>
                <c:pt idx="1">
                  <c:v>00/01</c:v>
                </c:pt>
                <c:pt idx="2">
                  <c:v>01/02</c:v>
                </c:pt>
                <c:pt idx="3">
                  <c:v>02/03</c:v>
                </c:pt>
                <c:pt idx="4">
                  <c:v>03/04</c:v>
                </c:pt>
                <c:pt idx="5">
                  <c:v>04/05</c:v>
                </c:pt>
                <c:pt idx="6">
                  <c:v>05/06</c:v>
                </c:pt>
                <c:pt idx="7">
                  <c:v>06/07</c:v>
                </c:pt>
                <c:pt idx="8">
                  <c:v>07/08</c:v>
                </c:pt>
                <c:pt idx="9">
                  <c:v>08/09</c:v>
                </c:pt>
                <c:pt idx="10">
                  <c:v>09/10</c:v>
                </c:pt>
                <c:pt idx="11">
                  <c:v>10/11</c:v>
                </c:pt>
                <c:pt idx="12">
                  <c:v>11/12</c:v>
                </c:pt>
                <c:pt idx="13">
                  <c:v>12/13</c:v>
                </c:pt>
                <c:pt idx="14">
                  <c:v>13/14</c:v>
                </c:pt>
                <c:pt idx="15">
                  <c:v>14/15</c:v>
                </c:pt>
                <c:pt idx="16">
                  <c:v>15/16</c:v>
                </c:pt>
                <c:pt idx="17">
                  <c:v>16/17</c:v>
                </c:pt>
                <c:pt idx="18">
                  <c:v>17/18</c:v>
                </c:pt>
                <c:pt idx="19">
                  <c:v>18/19</c:v>
                </c:pt>
              </c:strCache>
            </c:strRef>
          </c:cat>
          <c:val>
            <c:numRef>
              <c:f>fig_e1!$B$28:$B$47</c:f>
              <c:numCache>
                <c:formatCode>#,##0</c:formatCode>
                <c:ptCount val="20"/>
                <c:pt idx="0">
                  <c:v>154413</c:v>
                </c:pt>
                <c:pt idx="1">
                  <c:v>155040</c:v>
                </c:pt>
                <c:pt idx="2">
                  <c:v>154484</c:v>
                </c:pt>
                <c:pt idx="3">
                  <c:v>155707</c:v>
                </c:pt>
                <c:pt idx="4">
                  <c:v>157225</c:v>
                </c:pt>
                <c:pt idx="5">
                  <c:v>157996</c:v>
                </c:pt>
                <c:pt idx="6">
                  <c:v>161264</c:v>
                </c:pt>
                <c:pt idx="7">
                  <c:v>163890</c:v>
                </c:pt>
                <c:pt idx="8">
                  <c:v>164047</c:v>
                </c:pt>
                <c:pt idx="9">
                  <c:v>163092</c:v>
                </c:pt>
                <c:pt idx="10">
                  <c:v>163172</c:v>
                </c:pt>
                <c:pt idx="11">
                  <c:v>163712</c:v>
                </c:pt>
                <c:pt idx="12">
                  <c:v>165361</c:v>
                </c:pt>
                <c:pt idx="13">
                  <c:v>167084</c:v>
                </c:pt>
                <c:pt idx="14">
                  <c:v>168982</c:v>
                </c:pt>
                <c:pt idx="15">
                  <c:v>171491</c:v>
                </c:pt>
                <c:pt idx="16">
                  <c:v>172551</c:v>
                </c:pt>
                <c:pt idx="17">
                  <c:v>174119</c:v>
                </c:pt>
                <c:pt idx="18">
                  <c:v>174599</c:v>
                </c:pt>
                <c:pt idx="19">
                  <c:v>175223</c:v>
                </c:pt>
              </c:numCache>
            </c:numRef>
          </c:val>
          <c:smooth val="0"/>
          <c:extLst xmlns:c16r2="http://schemas.microsoft.com/office/drawing/2015/06/chart">
            <c:ext xmlns:c16="http://schemas.microsoft.com/office/drawing/2014/chart" uri="{C3380CC4-5D6E-409C-BE32-E72D297353CC}">
              <c16:uniqueId val="{00000000-7E8D-43A2-8F07-BC0EF0F5C1FE}"/>
            </c:ext>
          </c:extLst>
        </c:ser>
        <c:ser>
          <c:idx val="1"/>
          <c:order val="1"/>
          <c:tx>
            <c:strRef>
              <c:f>fig_e1!$C$27</c:f>
              <c:strCache>
                <c:ptCount val="1"/>
                <c:pt idx="0">
                  <c:v>iscritti con cittadinanza italiana</c:v>
                </c:pt>
              </c:strCache>
            </c:strRef>
          </c:tx>
          <c:spPr>
            <a:ln>
              <a:solidFill>
                <a:srgbClr val="FFC000"/>
              </a:solidFill>
            </a:ln>
            <a:effectLst>
              <a:outerShdw blurRad="50800" dist="38100" dir="2700000" algn="tl" rotWithShape="0">
                <a:prstClr val="black">
                  <a:alpha val="40000"/>
                </a:prstClr>
              </a:outerShdw>
            </a:effectLst>
          </c:spPr>
          <c:marker>
            <c:symbol val="square"/>
            <c:size val="10"/>
            <c:spPr>
              <a:solidFill>
                <a:srgbClr val="FFC000"/>
              </a:solidFill>
              <a:ln>
                <a:solidFill>
                  <a:srgbClr val="FFC000"/>
                </a:solidFill>
              </a:ln>
              <a:effectLst>
                <a:outerShdw blurRad="50800" dist="38100" dir="2700000" algn="tl" rotWithShape="0">
                  <a:prstClr val="black">
                    <a:alpha val="40000"/>
                  </a:prstClr>
                </a:outerShdw>
              </a:effectLst>
            </c:spPr>
          </c:marker>
          <c:cat>
            <c:strRef>
              <c:f>fig_e1!$A$28:$A$47</c:f>
              <c:strCache>
                <c:ptCount val="20"/>
                <c:pt idx="0">
                  <c:v>99/00</c:v>
                </c:pt>
                <c:pt idx="1">
                  <c:v>00/01</c:v>
                </c:pt>
                <c:pt idx="2">
                  <c:v>01/02</c:v>
                </c:pt>
                <c:pt idx="3">
                  <c:v>02/03</c:v>
                </c:pt>
                <c:pt idx="4">
                  <c:v>03/04</c:v>
                </c:pt>
                <c:pt idx="5">
                  <c:v>04/05</c:v>
                </c:pt>
                <c:pt idx="6">
                  <c:v>05/06</c:v>
                </c:pt>
                <c:pt idx="7">
                  <c:v>06/07</c:v>
                </c:pt>
                <c:pt idx="8">
                  <c:v>07/08</c:v>
                </c:pt>
                <c:pt idx="9">
                  <c:v>08/09</c:v>
                </c:pt>
                <c:pt idx="10">
                  <c:v>09/10</c:v>
                </c:pt>
                <c:pt idx="11">
                  <c:v>10/11</c:v>
                </c:pt>
                <c:pt idx="12">
                  <c:v>11/12</c:v>
                </c:pt>
                <c:pt idx="13">
                  <c:v>12/13</c:v>
                </c:pt>
                <c:pt idx="14">
                  <c:v>13/14</c:v>
                </c:pt>
                <c:pt idx="15">
                  <c:v>14/15</c:v>
                </c:pt>
                <c:pt idx="16">
                  <c:v>15/16</c:v>
                </c:pt>
                <c:pt idx="17">
                  <c:v>16/17</c:v>
                </c:pt>
                <c:pt idx="18">
                  <c:v>17/18</c:v>
                </c:pt>
                <c:pt idx="19">
                  <c:v>18/19</c:v>
                </c:pt>
              </c:strCache>
            </c:strRef>
          </c:cat>
          <c:val>
            <c:numRef>
              <c:f>fig_e1!$C$28:$C$47</c:f>
              <c:numCache>
                <c:formatCode>#,##0</c:formatCode>
                <c:ptCount val="20"/>
                <c:pt idx="0">
                  <c:v>153105</c:v>
                </c:pt>
                <c:pt idx="1">
                  <c:v>153136</c:v>
                </c:pt>
                <c:pt idx="2">
                  <c:v>151897</c:v>
                </c:pt>
                <c:pt idx="3">
                  <c:v>152137</c:v>
                </c:pt>
                <c:pt idx="4">
                  <c:v>152205</c:v>
                </c:pt>
                <c:pt idx="5">
                  <c:v>151859</c:v>
                </c:pt>
                <c:pt idx="6">
                  <c:v>153364</c:v>
                </c:pt>
                <c:pt idx="7">
                  <c:v>154604</c:v>
                </c:pt>
                <c:pt idx="8">
                  <c:v>153136</c:v>
                </c:pt>
                <c:pt idx="9">
                  <c:v>151112</c:v>
                </c:pt>
                <c:pt idx="10">
                  <c:v>150043</c:v>
                </c:pt>
                <c:pt idx="11">
                  <c:v>149588</c:v>
                </c:pt>
                <c:pt idx="12">
                  <c:v>150324</c:v>
                </c:pt>
                <c:pt idx="13">
                  <c:v>151583</c:v>
                </c:pt>
                <c:pt idx="14">
                  <c:v>152769</c:v>
                </c:pt>
                <c:pt idx="15">
                  <c:v>155555</c:v>
                </c:pt>
                <c:pt idx="16">
                  <c:v>156501</c:v>
                </c:pt>
                <c:pt idx="17">
                  <c:v>158068</c:v>
                </c:pt>
                <c:pt idx="18">
                  <c:v>158451</c:v>
                </c:pt>
                <c:pt idx="19">
                  <c:v>159062</c:v>
                </c:pt>
              </c:numCache>
            </c:numRef>
          </c:val>
          <c:smooth val="0"/>
          <c:extLst xmlns:c16r2="http://schemas.microsoft.com/office/drawing/2015/06/chart">
            <c:ext xmlns:c16="http://schemas.microsoft.com/office/drawing/2014/chart" uri="{C3380CC4-5D6E-409C-BE32-E72D297353CC}">
              <c16:uniqueId val="{00000001-7E8D-43A2-8F07-BC0EF0F5C1FE}"/>
            </c:ext>
          </c:extLst>
        </c:ser>
        <c:dLbls>
          <c:showLegendKey val="0"/>
          <c:showVal val="0"/>
          <c:showCatName val="0"/>
          <c:showSerName val="0"/>
          <c:showPercent val="0"/>
          <c:showBubbleSize val="0"/>
        </c:dLbls>
        <c:marker val="1"/>
        <c:smooth val="0"/>
        <c:axId val="149957120"/>
        <c:axId val="138708672"/>
      </c:lineChart>
      <c:catAx>
        <c:axId val="149957120"/>
        <c:scaling>
          <c:orientation val="minMax"/>
        </c:scaling>
        <c:delete val="0"/>
        <c:axPos val="b"/>
        <c:numFmt formatCode="General" sourceLinked="1"/>
        <c:majorTickMark val="out"/>
        <c:minorTickMark val="none"/>
        <c:tickLblPos val="nextTo"/>
        <c:spPr>
          <a:ln>
            <a:solidFill>
              <a:sysClr val="window" lastClr="FFFFFF">
                <a:lumMod val="85000"/>
              </a:sysClr>
            </a:solidFill>
          </a:ln>
        </c:spPr>
        <c:txPr>
          <a:bodyPr rot="-2700000" vert="horz"/>
          <a:lstStyle/>
          <a:p>
            <a:pPr>
              <a:defRPr sz="800" b="0" i="0" u="none" strike="noStrike" baseline="0">
                <a:solidFill>
                  <a:srgbClr val="333300"/>
                </a:solidFill>
                <a:latin typeface="Century Gothic"/>
                <a:ea typeface="Century Gothic"/>
                <a:cs typeface="Century Gothic"/>
              </a:defRPr>
            </a:pPr>
            <a:endParaRPr lang="it-IT"/>
          </a:p>
        </c:txPr>
        <c:crossAx val="138708672"/>
        <c:crosses val="autoZero"/>
        <c:auto val="1"/>
        <c:lblAlgn val="ctr"/>
        <c:lblOffset val="100"/>
        <c:tickLblSkip val="1"/>
        <c:tickMarkSkip val="1"/>
        <c:noMultiLvlLbl val="0"/>
      </c:catAx>
      <c:valAx>
        <c:axId val="138708672"/>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spPr>
          <a:ln>
            <a:solidFill>
              <a:schemeClr val="bg1">
                <a:lumMod val="85000"/>
              </a:schemeClr>
            </a:solidFill>
          </a:ln>
        </c:spPr>
        <c:txPr>
          <a:bodyPr rot="0" vert="horz"/>
          <a:lstStyle/>
          <a:p>
            <a:pPr>
              <a:defRPr sz="800" b="0" i="0" u="none" strike="noStrike" baseline="0">
                <a:solidFill>
                  <a:srgbClr val="333300"/>
                </a:solidFill>
                <a:latin typeface="Century Gothic"/>
                <a:ea typeface="Century Gothic"/>
                <a:cs typeface="Century Gothic"/>
              </a:defRPr>
            </a:pPr>
            <a:endParaRPr lang="it-IT"/>
          </a:p>
        </c:txPr>
        <c:crossAx val="149957120"/>
        <c:crosses val="autoZero"/>
        <c:crossBetween val="between"/>
      </c:valAx>
    </c:plotArea>
    <c:legend>
      <c:legendPos val="r"/>
      <c:layout>
        <c:manualLayout>
          <c:xMode val="edge"/>
          <c:yMode val="edge"/>
          <c:x val="6.8567560384065918E-2"/>
          <c:y val="0.87894136406226886"/>
          <c:w val="0.83336041064487199"/>
          <c:h val="9.8124044515312425E-2"/>
        </c:manualLayout>
      </c:layout>
      <c:overlay val="0"/>
      <c:txPr>
        <a:bodyPr/>
        <a:lstStyle/>
        <a:p>
          <a:pPr>
            <a:defRPr sz="800" b="0" i="0" u="none" strike="noStrike" baseline="0">
              <a:solidFill>
                <a:srgbClr val="333300"/>
              </a:solidFill>
              <a:latin typeface="Century Gothic"/>
              <a:ea typeface="Century Gothic"/>
              <a:cs typeface="Century Gothic"/>
            </a:defRPr>
          </a:pPr>
          <a:endParaRPr lang="it-IT"/>
        </a:p>
      </c:txPr>
    </c:legend>
    <c:plotVisOnly val="1"/>
    <c:dispBlanksAs val="gap"/>
    <c:showDLblsOverMax val="0"/>
  </c:chart>
  <c:spPr>
    <a:ln>
      <a:noFill/>
    </a:ln>
  </c:spPr>
  <c:txPr>
    <a:bodyPr/>
    <a:lstStyle/>
    <a:p>
      <a:pPr>
        <a:defRPr sz="900" b="0" i="0" u="none" strike="noStrike" baseline="0">
          <a:solidFill>
            <a:srgbClr val="333300"/>
          </a:solidFill>
          <a:latin typeface="Century Gothic"/>
          <a:ea typeface="Century Gothic"/>
          <a:cs typeface="Century Gothic"/>
        </a:defRPr>
      </a:pPr>
      <a:endParaRPr lang="it-IT"/>
    </a:p>
  </c:txPr>
  <c:printSettings>
    <c:headerFooter alignWithMargins="0"/>
    <c:pageMargins b="1" l="0.75" r="0.75" t="1" header="0.5" footer="0.5"/>
    <c:pageSetup paperSize="9" orientation="landscape"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8.4690553745928335E-2"/>
          <c:y val="3.8922155688622756E-2"/>
          <c:w val="0.72728685404390669"/>
          <c:h val="0.73321206844336761"/>
        </c:manualLayout>
      </c:layout>
      <c:barChart>
        <c:barDir val="col"/>
        <c:grouping val="clustered"/>
        <c:varyColors val="0"/>
        <c:ser>
          <c:idx val="0"/>
          <c:order val="0"/>
          <c:tx>
            <c:strRef>
              <c:f>fig_e10!$B$21</c:f>
              <c:strCache>
                <c:ptCount val="1"/>
                <c:pt idx="0">
                  <c:v>femmine</c:v>
                </c:pt>
              </c:strCache>
            </c:strRef>
          </c:tx>
          <c:spPr>
            <a:solidFill>
              <a:srgbClr val="FFC000"/>
            </a:solidFill>
            <a:ln w="28575">
              <a:noFill/>
            </a:ln>
          </c:spPr>
          <c:invertIfNegative val="0"/>
          <c:cat>
            <c:strRef>
              <c:f>fig_e10!$A$22:$A$24</c:f>
              <c:strCache>
                <c:ptCount val="3"/>
                <c:pt idx="0">
                  <c:v>Istituti 
professionali</c:v>
                </c:pt>
                <c:pt idx="1">
                  <c:v>Istituti 
tecnici</c:v>
                </c:pt>
                <c:pt idx="2">
                  <c:v>Licei </c:v>
                </c:pt>
              </c:strCache>
            </c:strRef>
          </c:cat>
          <c:val>
            <c:numRef>
              <c:f>fig_e10!$B$22:$B$24</c:f>
              <c:numCache>
                <c:formatCode>0.0</c:formatCode>
                <c:ptCount val="3"/>
                <c:pt idx="0">
                  <c:v>35.5</c:v>
                </c:pt>
                <c:pt idx="1">
                  <c:v>23.1</c:v>
                </c:pt>
                <c:pt idx="2">
                  <c:v>11</c:v>
                </c:pt>
              </c:numCache>
            </c:numRef>
          </c:val>
          <c:extLst xmlns:c16r2="http://schemas.microsoft.com/office/drawing/2015/06/chart">
            <c:ext xmlns:c16="http://schemas.microsoft.com/office/drawing/2014/chart" uri="{C3380CC4-5D6E-409C-BE32-E72D297353CC}">
              <c16:uniqueId val="{00000000-7DB2-4A68-8D50-32AD38CC03B3}"/>
            </c:ext>
          </c:extLst>
        </c:ser>
        <c:ser>
          <c:idx val="1"/>
          <c:order val="1"/>
          <c:tx>
            <c:strRef>
              <c:f>fig_e10!$C$21</c:f>
              <c:strCache>
                <c:ptCount val="1"/>
                <c:pt idx="0">
                  <c:v>maschi</c:v>
                </c:pt>
              </c:strCache>
            </c:strRef>
          </c:tx>
          <c:spPr>
            <a:solidFill>
              <a:srgbClr val="92D050"/>
            </a:solidFill>
            <a:ln w="28575">
              <a:noFill/>
            </a:ln>
          </c:spPr>
          <c:invertIfNegative val="0"/>
          <c:cat>
            <c:strRef>
              <c:f>fig_e10!$A$22:$A$24</c:f>
              <c:strCache>
                <c:ptCount val="3"/>
                <c:pt idx="0">
                  <c:v>Istituti 
professionali</c:v>
                </c:pt>
                <c:pt idx="1">
                  <c:v>Istituti 
tecnici</c:v>
                </c:pt>
                <c:pt idx="2">
                  <c:v>Licei </c:v>
                </c:pt>
              </c:strCache>
            </c:strRef>
          </c:cat>
          <c:val>
            <c:numRef>
              <c:f>fig_e10!$C$22:$C$24</c:f>
              <c:numCache>
                <c:formatCode>0.0</c:formatCode>
                <c:ptCount val="3"/>
                <c:pt idx="0">
                  <c:v>46.5</c:v>
                </c:pt>
                <c:pt idx="1">
                  <c:v>26.5</c:v>
                </c:pt>
                <c:pt idx="2">
                  <c:v>13.9</c:v>
                </c:pt>
              </c:numCache>
            </c:numRef>
          </c:val>
          <c:extLst xmlns:c16r2="http://schemas.microsoft.com/office/drawing/2015/06/chart">
            <c:ext xmlns:c16="http://schemas.microsoft.com/office/drawing/2014/chart" uri="{C3380CC4-5D6E-409C-BE32-E72D297353CC}">
              <c16:uniqueId val="{00000001-7DB2-4A68-8D50-32AD38CC03B3}"/>
            </c:ext>
          </c:extLst>
        </c:ser>
        <c:dLbls>
          <c:showLegendKey val="0"/>
          <c:showVal val="0"/>
          <c:showCatName val="0"/>
          <c:showSerName val="0"/>
          <c:showPercent val="0"/>
          <c:showBubbleSize val="0"/>
        </c:dLbls>
        <c:gapWidth val="66"/>
        <c:overlap val="-10"/>
        <c:axId val="234342400"/>
        <c:axId val="145010624"/>
      </c:barChart>
      <c:lineChart>
        <c:grouping val="standard"/>
        <c:varyColors val="0"/>
        <c:ser>
          <c:idx val="2"/>
          <c:order val="2"/>
          <c:tx>
            <c:strRef>
              <c:f>fig_e10!$D$21</c:f>
              <c:strCache>
                <c:ptCount val="1"/>
                <c:pt idx="0">
                  <c:v>Totale</c:v>
                </c:pt>
              </c:strCache>
            </c:strRef>
          </c:tx>
          <c:spPr>
            <a:ln>
              <a:noFill/>
            </a:ln>
          </c:spPr>
          <c:marker>
            <c:symbol val="dash"/>
            <c:size val="20"/>
            <c:spPr>
              <a:solidFill>
                <a:srgbClr val="C00000"/>
              </a:solidFill>
              <a:ln>
                <a:solidFill>
                  <a:srgbClr val="C00000"/>
                </a:solidFill>
              </a:ln>
            </c:spPr>
          </c:marker>
          <c:cat>
            <c:strRef>
              <c:f>fig_e10!$A$22:$A$24</c:f>
              <c:strCache>
                <c:ptCount val="3"/>
                <c:pt idx="0">
                  <c:v>Istituti 
professionali</c:v>
                </c:pt>
                <c:pt idx="1">
                  <c:v>Istituti 
tecnici</c:v>
                </c:pt>
                <c:pt idx="2">
                  <c:v>Licei </c:v>
                </c:pt>
              </c:strCache>
            </c:strRef>
          </c:cat>
          <c:val>
            <c:numRef>
              <c:f>fig_e10!$D$22:$D$24</c:f>
              <c:numCache>
                <c:formatCode>0.0</c:formatCode>
                <c:ptCount val="3"/>
                <c:pt idx="0">
                  <c:v>41.4</c:v>
                </c:pt>
                <c:pt idx="1">
                  <c:v>25.4</c:v>
                </c:pt>
                <c:pt idx="2">
                  <c:v>12.1</c:v>
                </c:pt>
              </c:numCache>
            </c:numRef>
          </c:val>
          <c:smooth val="0"/>
          <c:extLst xmlns:c16r2="http://schemas.microsoft.com/office/drawing/2015/06/chart">
            <c:ext xmlns:c16="http://schemas.microsoft.com/office/drawing/2014/chart" uri="{C3380CC4-5D6E-409C-BE32-E72D297353CC}">
              <c16:uniqueId val="{00000002-7DB2-4A68-8D50-32AD38CC03B3}"/>
            </c:ext>
          </c:extLst>
        </c:ser>
        <c:dLbls>
          <c:showLegendKey val="0"/>
          <c:showVal val="0"/>
          <c:showCatName val="0"/>
          <c:showSerName val="0"/>
          <c:showPercent val="0"/>
          <c:showBubbleSize val="0"/>
        </c:dLbls>
        <c:marker val="1"/>
        <c:smooth val="0"/>
        <c:axId val="234342400"/>
        <c:axId val="145010624"/>
      </c:lineChart>
      <c:catAx>
        <c:axId val="234342400"/>
        <c:scaling>
          <c:orientation val="minMax"/>
        </c:scaling>
        <c:delete val="0"/>
        <c:axPos val="b"/>
        <c:numFmt formatCode="General" sourceLinked="0"/>
        <c:majorTickMark val="out"/>
        <c:minorTickMark val="none"/>
        <c:tickLblPos val="nextTo"/>
        <c:spPr>
          <a:ln>
            <a:solidFill>
              <a:schemeClr val="bg1">
                <a:lumMod val="85000"/>
              </a:schemeClr>
            </a:solidFill>
          </a:ln>
        </c:spPr>
        <c:txPr>
          <a:bodyPr rot="0" vert="horz"/>
          <a:lstStyle/>
          <a:p>
            <a:pPr>
              <a:defRPr sz="800" b="0" i="0" u="none" strike="noStrike" baseline="0">
                <a:solidFill>
                  <a:srgbClr val="333300"/>
                </a:solidFill>
                <a:latin typeface="Century Gothic"/>
                <a:ea typeface="Century Gothic"/>
                <a:cs typeface="Century Gothic"/>
              </a:defRPr>
            </a:pPr>
            <a:endParaRPr lang="it-IT"/>
          </a:p>
        </c:txPr>
        <c:crossAx val="145010624"/>
        <c:crosses val="autoZero"/>
        <c:auto val="1"/>
        <c:lblAlgn val="ctr"/>
        <c:lblOffset val="100"/>
        <c:tickLblSkip val="1"/>
        <c:tickMarkSkip val="1"/>
        <c:noMultiLvlLbl val="0"/>
      </c:catAx>
      <c:valAx>
        <c:axId val="145010624"/>
        <c:scaling>
          <c:orientation val="minMax"/>
          <c:min val="0"/>
        </c:scaling>
        <c:delete val="0"/>
        <c:axPos val="l"/>
        <c:majorGridlines>
          <c:spPr>
            <a:ln>
              <a:solidFill>
                <a:sysClr val="window" lastClr="FFFFFF">
                  <a:lumMod val="85000"/>
                </a:sysClr>
              </a:solidFill>
            </a:ln>
          </c:spPr>
        </c:majorGridlines>
        <c:numFmt formatCode="0.0" sourceLinked="1"/>
        <c:majorTickMark val="out"/>
        <c:minorTickMark val="none"/>
        <c:tickLblPos val="nextTo"/>
        <c:spPr>
          <a:ln>
            <a:solidFill>
              <a:sysClr val="window" lastClr="FFFFFF">
                <a:lumMod val="85000"/>
              </a:sysClr>
            </a:solidFill>
          </a:ln>
        </c:spPr>
        <c:txPr>
          <a:bodyPr rot="0" vert="horz"/>
          <a:lstStyle/>
          <a:p>
            <a:pPr>
              <a:defRPr sz="800" b="0" i="0" u="none" strike="noStrike" baseline="0">
                <a:solidFill>
                  <a:srgbClr val="333300"/>
                </a:solidFill>
                <a:latin typeface="Century Gothic"/>
                <a:ea typeface="Century Gothic"/>
                <a:cs typeface="Century Gothic"/>
              </a:defRPr>
            </a:pPr>
            <a:endParaRPr lang="it-IT"/>
          </a:p>
        </c:txPr>
        <c:crossAx val="234342400"/>
        <c:crosses val="autoZero"/>
        <c:crossBetween val="between"/>
        <c:majorUnit val="10"/>
      </c:valAx>
    </c:plotArea>
    <c:legend>
      <c:legendPos val="r"/>
      <c:layout>
        <c:manualLayout>
          <c:xMode val="edge"/>
          <c:yMode val="edge"/>
          <c:x val="0.852573982575903"/>
          <c:y val="0.14607759002034856"/>
          <c:w val="0.1396958639593554"/>
          <c:h val="0.50281916305405649"/>
        </c:manualLayout>
      </c:layout>
      <c:overlay val="0"/>
      <c:txPr>
        <a:bodyPr/>
        <a:lstStyle/>
        <a:p>
          <a:pPr>
            <a:defRPr sz="900" b="0" i="0" u="none" strike="noStrike" baseline="0">
              <a:solidFill>
                <a:srgbClr val="333300"/>
              </a:solidFill>
              <a:latin typeface="Century Gothic"/>
              <a:ea typeface="Century Gothic"/>
              <a:cs typeface="Century Gothic"/>
            </a:defRPr>
          </a:pPr>
          <a:endParaRPr lang="it-IT"/>
        </a:p>
      </c:txPr>
    </c:legend>
    <c:plotVisOnly val="1"/>
    <c:dispBlanksAs val="gap"/>
    <c:showDLblsOverMax val="0"/>
  </c:chart>
  <c:spPr>
    <a:ln>
      <a:noFill/>
    </a:ln>
  </c:spPr>
  <c:txPr>
    <a:bodyPr/>
    <a:lstStyle/>
    <a:p>
      <a:pPr>
        <a:defRPr sz="800" b="0" i="0" u="none" strike="noStrike" baseline="0">
          <a:solidFill>
            <a:srgbClr val="333300"/>
          </a:solidFill>
          <a:latin typeface="Century Gothic"/>
          <a:ea typeface="Century Gothic"/>
          <a:cs typeface="Century Gothic"/>
        </a:defRPr>
      </a:pPr>
      <a:endParaRPr lang="it-IT"/>
    </a:p>
  </c:txPr>
  <c:printSettings>
    <c:headerFooter alignWithMargins="0"/>
    <c:pageMargins b="1" l="0.75000000000000044" r="0.75000000000000044"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8520868607499"/>
          <c:y val="0.24044678008998877"/>
          <c:w val="0.51631138128339693"/>
          <c:h val="0.71856270065679917"/>
        </c:manualLayout>
      </c:layout>
      <c:pieChart>
        <c:varyColors val="1"/>
        <c:ser>
          <c:idx val="0"/>
          <c:order val="0"/>
          <c:tx>
            <c:strRef>
              <c:f>fig_e11!$B$22</c:f>
              <c:strCache>
                <c:ptCount val="1"/>
                <c:pt idx="0">
                  <c:v>Val. Ass.</c:v>
                </c:pt>
              </c:strCache>
            </c:strRef>
          </c:tx>
          <c:explosion val="9"/>
          <c:dPt>
            <c:idx val="0"/>
            <c:bubble3D val="0"/>
            <c:spPr>
              <a:solidFill>
                <a:srgbClr val="FFC000"/>
              </a:solidFill>
            </c:spPr>
            <c:extLst xmlns:c16r2="http://schemas.microsoft.com/office/drawing/2015/06/chart">
              <c:ext xmlns:c16="http://schemas.microsoft.com/office/drawing/2014/chart" uri="{C3380CC4-5D6E-409C-BE32-E72D297353CC}">
                <c16:uniqueId val="{00000000-B6E7-4DB0-880F-8C5B6ABEC6B8}"/>
              </c:ext>
            </c:extLst>
          </c:dPt>
          <c:dPt>
            <c:idx val="1"/>
            <c:bubble3D val="0"/>
            <c:spPr>
              <a:solidFill>
                <a:srgbClr val="C00000"/>
              </a:solidFill>
            </c:spPr>
            <c:extLst xmlns:c16r2="http://schemas.microsoft.com/office/drawing/2015/06/chart">
              <c:ext xmlns:c16="http://schemas.microsoft.com/office/drawing/2014/chart" uri="{C3380CC4-5D6E-409C-BE32-E72D297353CC}">
                <c16:uniqueId val="{00000001-B6E7-4DB0-880F-8C5B6ABEC6B8}"/>
              </c:ext>
            </c:extLst>
          </c:dPt>
          <c:dPt>
            <c:idx val="2"/>
            <c:bubble3D val="0"/>
            <c:spPr>
              <a:solidFill>
                <a:srgbClr val="92D050"/>
              </a:solidFill>
            </c:spPr>
            <c:extLst xmlns:c16r2="http://schemas.microsoft.com/office/drawing/2015/06/chart">
              <c:ext xmlns:c16="http://schemas.microsoft.com/office/drawing/2014/chart" uri="{C3380CC4-5D6E-409C-BE32-E72D297353CC}">
                <c16:uniqueId val="{00000002-B6E7-4DB0-880F-8C5B6ABEC6B8}"/>
              </c:ext>
            </c:extLst>
          </c:dPt>
          <c:dPt>
            <c:idx val="3"/>
            <c:bubble3D val="0"/>
            <c:spPr>
              <a:solidFill>
                <a:schemeClr val="accent4"/>
              </a:solidFill>
            </c:spPr>
            <c:extLst xmlns:c16r2="http://schemas.microsoft.com/office/drawing/2015/06/chart">
              <c:ext xmlns:c16="http://schemas.microsoft.com/office/drawing/2014/chart" uri="{C3380CC4-5D6E-409C-BE32-E72D297353CC}">
                <c16:uniqueId val="{00000003-B6E7-4DB0-880F-8C5B6ABEC6B8}"/>
              </c:ext>
            </c:extLst>
          </c:dPt>
          <c:dLbls>
            <c:dLbl>
              <c:idx val="0"/>
              <c:layout>
                <c:manualLayout>
                  <c:x val="-0.13286418007769907"/>
                  <c:y val="-0.12712035995500562"/>
                </c:manualLayout>
              </c:layout>
              <c:showLegendKey val="0"/>
              <c:showVal val="1"/>
              <c:showCatName val="1"/>
              <c:showSerName val="0"/>
              <c:showPercent val="0"/>
              <c:showBubbleSize val="0"/>
            </c:dLbl>
            <c:dLbl>
              <c:idx val="1"/>
              <c:layout>
                <c:manualLayout>
                  <c:x val="5.5671537926235215E-3"/>
                  <c:y val="-0.16689925478065243"/>
                </c:manualLayout>
              </c:layout>
              <c:spPr/>
              <c:txPr>
                <a:bodyPr/>
                <a:lstStyle/>
                <a:p>
                  <a:pPr>
                    <a:defRPr sz="1000" b="0" i="0" u="none" strike="noStrike" baseline="0">
                      <a:solidFill>
                        <a:srgbClr val="333333"/>
                      </a:solidFill>
                      <a:latin typeface="Century Gothic"/>
                      <a:ea typeface="Century Gothic"/>
                      <a:cs typeface="Century Gothic"/>
                    </a:defRPr>
                  </a:pPr>
                  <a:endParaRPr lang="it-IT"/>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B6E7-4DB0-880F-8C5B6ABEC6B8}"/>
                </c:ext>
              </c:extLst>
            </c:dLbl>
            <c:dLbl>
              <c:idx val="2"/>
              <c:layout>
                <c:manualLayout>
                  <c:x val="6.6209677861248553E-2"/>
                  <c:y val="-4.0156425759280093E-2"/>
                </c:manualLayout>
              </c:layout>
              <c:spPr/>
              <c:txPr>
                <a:bodyPr/>
                <a:lstStyle/>
                <a:p>
                  <a:pPr>
                    <a:defRPr sz="1000" b="0" i="0" u="none" strike="noStrike" baseline="0">
                      <a:solidFill>
                        <a:srgbClr val="333333"/>
                      </a:solidFill>
                      <a:latin typeface="Century Gothic"/>
                      <a:ea typeface="Century Gothic"/>
                      <a:cs typeface="Century Gothic"/>
                    </a:defRPr>
                  </a:pPr>
                  <a:endParaRPr lang="it-IT"/>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B6E7-4DB0-880F-8C5B6ABEC6B8}"/>
                </c:ext>
              </c:extLst>
            </c:dLbl>
            <c:dLbl>
              <c:idx val="3"/>
              <c:layout>
                <c:manualLayout>
                  <c:x val="6.8087386780201542E-2"/>
                  <c:y val="7.3907831833520898E-2"/>
                </c:manualLayout>
              </c:layout>
              <c:numFmt formatCode="#,##0" sourceLinked="0"/>
              <c:spPr/>
              <c:txPr>
                <a:bodyPr/>
                <a:lstStyle/>
                <a:p>
                  <a:pPr>
                    <a:defRPr sz="1000" b="0" i="0" u="none" strike="noStrike" baseline="0">
                      <a:solidFill>
                        <a:srgbClr val="000000"/>
                      </a:solidFill>
                      <a:latin typeface="Century Gothic"/>
                      <a:ea typeface="Century Gothic"/>
                      <a:cs typeface="Century Gothic"/>
                    </a:defRPr>
                  </a:pPr>
                  <a:endParaRPr lang="it-IT"/>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B6E7-4DB0-880F-8C5B6ABEC6B8}"/>
                </c:ext>
              </c:extLst>
            </c:dLbl>
            <c:spPr>
              <a:noFill/>
              <a:ln w="25400">
                <a:noFill/>
              </a:ln>
            </c:spPr>
            <c:txPr>
              <a:bodyPr wrap="square" lIns="38100" tIns="19050" rIns="38100" bIns="19050" anchor="ctr">
                <a:spAutoFit/>
              </a:bodyPr>
              <a:lstStyle/>
              <a:p>
                <a:pPr>
                  <a:defRPr sz="1000" b="0" i="0" u="none" strike="noStrike" baseline="0">
                    <a:solidFill>
                      <a:srgbClr val="333333"/>
                    </a:solidFill>
                    <a:latin typeface="Century Gothic"/>
                    <a:ea typeface="Century Gothic"/>
                    <a:cs typeface="Century Gothic"/>
                  </a:defRPr>
                </a:pPr>
                <a:endParaRPr lang="it-IT"/>
              </a:p>
            </c:txPr>
            <c:showLegendKey val="0"/>
            <c:showVal val="1"/>
            <c:showCatName val="1"/>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fig_e11!$A$23:$A$26</c:f>
              <c:strCache>
                <c:ptCount val="4"/>
                <c:pt idx="0">
                  <c:v>Diplomi di maturità
Secondaria II grado</c:v>
                </c:pt>
                <c:pt idx="1">
                  <c:v>Diplomi IeFP
Agenzie formative</c:v>
                </c:pt>
                <c:pt idx="2">
                  <c:v>Qualifiche IeFP 
Agenzie formative</c:v>
                </c:pt>
                <c:pt idx="3">
                  <c:v>Qualifiche IeFP
Secondaria II grado</c:v>
                </c:pt>
              </c:strCache>
            </c:strRef>
          </c:cat>
          <c:val>
            <c:numRef>
              <c:f>fig_e11!$B$23:$B$26</c:f>
              <c:numCache>
                <c:formatCode>#,##0</c:formatCode>
                <c:ptCount val="4"/>
                <c:pt idx="0">
                  <c:v>31252</c:v>
                </c:pt>
                <c:pt idx="1">
                  <c:v>1247</c:v>
                </c:pt>
                <c:pt idx="2">
                  <c:v>3341</c:v>
                </c:pt>
                <c:pt idx="3">
                  <c:v>2376</c:v>
                </c:pt>
              </c:numCache>
            </c:numRef>
          </c:val>
          <c:extLst xmlns:c16r2="http://schemas.microsoft.com/office/drawing/2015/06/chart">
            <c:ext xmlns:c16="http://schemas.microsoft.com/office/drawing/2014/chart" uri="{C3380CC4-5D6E-409C-BE32-E72D297353CC}">
              <c16:uniqueId val="{00000004-B6E7-4DB0-880F-8C5B6ABEC6B8}"/>
            </c:ext>
          </c:extLst>
        </c:ser>
        <c:dLbls>
          <c:showLegendKey val="0"/>
          <c:showVal val="0"/>
          <c:showCatName val="0"/>
          <c:showSerName val="0"/>
          <c:showPercent val="0"/>
          <c:showBubbleSize val="0"/>
          <c:showLeaderLines val="1"/>
        </c:dLbls>
        <c:firstSliceAng val="120"/>
      </c:pieChart>
      <c:spPr>
        <a:noFill/>
        <a:ln w="25400">
          <a:noFill/>
        </a:ln>
      </c:spPr>
    </c:plotArea>
    <c:plotVisOnly val="1"/>
    <c:dispBlanksAs val="gap"/>
    <c:showDLblsOverMax val="0"/>
  </c:chart>
  <c:spPr>
    <a:ln>
      <a:noFill/>
    </a:ln>
  </c:spPr>
  <c:txPr>
    <a:bodyPr/>
    <a:lstStyle/>
    <a:p>
      <a:pPr>
        <a:defRPr sz="1000" b="0" i="0" u="none" strike="noStrike" baseline="0">
          <a:solidFill>
            <a:srgbClr val="333333"/>
          </a:solidFill>
          <a:latin typeface="Century Gothic"/>
          <a:ea typeface="Century Gothic"/>
          <a:cs typeface="Century Gothic"/>
        </a:defRPr>
      </a:pPr>
      <a:endParaRPr lang="it-I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00024647640875E-2"/>
          <c:y val="5.3896981627296579E-2"/>
          <c:w val="0.56360895354702134"/>
          <c:h val="0.70009645669291343"/>
        </c:manualLayout>
      </c:layout>
      <c:lineChart>
        <c:grouping val="standard"/>
        <c:varyColors val="0"/>
        <c:ser>
          <c:idx val="0"/>
          <c:order val="0"/>
          <c:tx>
            <c:strRef>
              <c:f>fig_e12!$A$24</c:f>
              <c:strCache>
                <c:ptCount val="1"/>
                <c:pt idx="0">
                  <c:v>Istituti Professionali</c:v>
                </c:pt>
              </c:strCache>
            </c:strRef>
          </c:tx>
          <c:marker>
            <c:symbol val="none"/>
          </c:marker>
          <c:cat>
            <c:strRef>
              <c:f>fig_e12!$B$23:$K$23</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fig_e12!$B$24:$K$24</c:f>
              <c:numCache>
                <c:formatCode>#,##0</c:formatCode>
                <c:ptCount val="10"/>
                <c:pt idx="0">
                  <c:v>4497</c:v>
                </c:pt>
                <c:pt idx="1">
                  <c:v>4566</c:v>
                </c:pt>
                <c:pt idx="2">
                  <c:v>4940</c:v>
                </c:pt>
                <c:pt idx="3">
                  <c:v>5224</c:v>
                </c:pt>
                <c:pt idx="4">
                  <c:v>5237</c:v>
                </c:pt>
                <c:pt idx="5">
                  <c:v>4763</c:v>
                </c:pt>
                <c:pt idx="6">
                  <c:v>5394</c:v>
                </c:pt>
                <c:pt idx="7">
                  <c:v>5565</c:v>
                </c:pt>
                <c:pt idx="8">
                  <c:v>6106</c:v>
                </c:pt>
                <c:pt idx="9">
                  <c:v>6178</c:v>
                </c:pt>
              </c:numCache>
            </c:numRef>
          </c:val>
          <c:smooth val="0"/>
          <c:extLst xmlns:c16r2="http://schemas.microsoft.com/office/drawing/2015/06/chart">
            <c:ext xmlns:c16="http://schemas.microsoft.com/office/drawing/2014/chart" uri="{C3380CC4-5D6E-409C-BE32-E72D297353CC}">
              <c16:uniqueId val="{00000000-372E-48B9-A11E-7CF065408759}"/>
            </c:ext>
          </c:extLst>
        </c:ser>
        <c:ser>
          <c:idx val="1"/>
          <c:order val="1"/>
          <c:tx>
            <c:strRef>
              <c:f>fig_e12!$A$25</c:f>
              <c:strCache>
                <c:ptCount val="1"/>
                <c:pt idx="0">
                  <c:v>Istituti Tecnici</c:v>
                </c:pt>
              </c:strCache>
            </c:strRef>
          </c:tx>
          <c:spPr>
            <a:ln>
              <a:solidFill>
                <a:srgbClr val="C00000"/>
              </a:solidFill>
            </a:ln>
          </c:spPr>
          <c:marker>
            <c:symbol val="none"/>
          </c:marker>
          <c:cat>
            <c:strRef>
              <c:f>fig_e12!$B$23:$K$23</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fig_e12!$B$25:$K$25</c:f>
              <c:numCache>
                <c:formatCode>#,##0</c:formatCode>
                <c:ptCount val="10"/>
                <c:pt idx="0">
                  <c:v>8505</c:v>
                </c:pt>
                <c:pt idx="1">
                  <c:v>8381</c:v>
                </c:pt>
                <c:pt idx="2">
                  <c:v>8657</c:v>
                </c:pt>
                <c:pt idx="3">
                  <c:v>8784</c:v>
                </c:pt>
                <c:pt idx="4">
                  <c:v>9581</c:v>
                </c:pt>
                <c:pt idx="5">
                  <c:v>8730</c:v>
                </c:pt>
                <c:pt idx="6">
                  <c:v>9001</c:v>
                </c:pt>
                <c:pt idx="7">
                  <c:v>9258</c:v>
                </c:pt>
                <c:pt idx="8">
                  <c:v>9517</c:v>
                </c:pt>
                <c:pt idx="9">
                  <c:v>9802</c:v>
                </c:pt>
              </c:numCache>
            </c:numRef>
          </c:val>
          <c:smooth val="0"/>
          <c:extLst xmlns:c16r2="http://schemas.microsoft.com/office/drawing/2015/06/chart">
            <c:ext xmlns:c16="http://schemas.microsoft.com/office/drawing/2014/chart" uri="{C3380CC4-5D6E-409C-BE32-E72D297353CC}">
              <c16:uniqueId val="{00000001-372E-48B9-A11E-7CF065408759}"/>
            </c:ext>
          </c:extLst>
        </c:ser>
        <c:ser>
          <c:idx val="2"/>
          <c:order val="2"/>
          <c:tx>
            <c:strRef>
              <c:f>fig_e12!$A$26</c:f>
              <c:strCache>
                <c:ptCount val="1"/>
                <c:pt idx="0">
                  <c:v>Licei</c:v>
                </c:pt>
              </c:strCache>
            </c:strRef>
          </c:tx>
          <c:spPr>
            <a:ln>
              <a:solidFill>
                <a:srgbClr val="92D050"/>
              </a:solidFill>
            </a:ln>
          </c:spPr>
          <c:marker>
            <c:symbol val="none"/>
          </c:marker>
          <c:cat>
            <c:strRef>
              <c:f>fig_e12!$B$23:$K$23</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fig_e12!$B$26:$K$26</c:f>
              <c:numCache>
                <c:formatCode>#,##0</c:formatCode>
                <c:ptCount val="10"/>
                <c:pt idx="0">
                  <c:v>12838</c:v>
                </c:pt>
                <c:pt idx="1">
                  <c:v>13221</c:v>
                </c:pt>
                <c:pt idx="2">
                  <c:v>13287</c:v>
                </c:pt>
                <c:pt idx="3">
                  <c:v>13077</c:v>
                </c:pt>
                <c:pt idx="4">
                  <c:v>13033</c:v>
                </c:pt>
                <c:pt idx="5">
                  <c:v>14281</c:v>
                </c:pt>
                <c:pt idx="6">
                  <c:v>14892</c:v>
                </c:pt>
                <c:pt idx="7">
                  <c:v>14734</c:v>
                </c:pt>
                <c:pt idx="8">
                  <c:v>14464</c:v>
                </c:pt>
                <c:pt idx="9">
                  <c:v>15272</c:v>
                </c:pt>
              </c:numCache>
            </c:numRef>
          </c:val>
          <c:smooth val="0"/>
          <c:extLst xmlns:c16r2="http://schemas.microsoft.com/office/drawing/2015/06/chart">
            <c:ext xmlns:c16="http://schemas.microsoft.com/office/drawing/2014/chart" uri="{C3380CC4-5D6E-409C-BE32-E72D297353CC}">
              <c16:uniqueId val="{00000002-372E-48B9-A11E-7CF065408759}"/>
            </c:ext>
          </c:extLst>
        </c:ser>
        <c:dLbls>
          <c:showLegendKey val="0"/>
          <c:showVal val="0"/>
          <c:showCatName val="0"/>
          <c:showSerName val="0"/>
          <c:showPercent val="0"/>
          <c:showBubbleSize val="0"/>
        </c:dLbls>
        <c:marker val="1"/>
        <c:smooth val="0"/>
        <c:axId val="145764352"/>
        <c:axId val="145014080"/>
      </c:lineChart>
      <c:catAx>
        <c:axId val="145764352"/>
        <c:scaling>
          <c:orientation val="minMax"/>
        </c:scaling>
        <c:delete val="0"/>
        <c:axPos val="b"/>
        <c:numFmt formatCode="General" sourceLinked="1"/>
        <c:majorTickMark val="out"/>
        <c:minorTickMark val="none"/>
        <c:tickLblPos val="nextTo"/>
        <c:spPr>
          <a:ln>
            <a:solidFill>
              <a:schemeClr val="bg1">
                <a:lumMod val="85000"/>
              </a:schemeClr>
            </a:solidFill>
          </a:ln>
        </c:spPr>
        <c:txPr>
          <a:bodyPr rot="0" vert="horz"/>
          <a:lstStyle/>
          <a:p>
            <a:pPr>
              <a:defRPr sz="800" b="0" i="0" u="none" strike="noStrike" baseline="0">
                <a:solidFill>
                  <a:srgbClr val="333333"/>
                </a:solidFill>
                <a:latin typeface="Century Gothic"/>
                <a:ea typeface="Century Gothic"/>
                <a:cs typeface="Century Gothic"/>
              </a:defRPr>
            </a:pPr>
            <a:endParaRPr lang="it-IT"/>
          </a:p>
        </c:txPr>
        <c:crossAx val="145014080"/>
        <c:crosses val="autoZero"/>
        <c:auto val="1"/>
        <c:lblAlgn val="ctr"/>
        <c:lblOffset val="100"/>
        <c:noMultiLvlLbl val="0"/>
      </c:catAx>
      <c:valAx>
        <c:axId val="145014080"/>
        <c:scaling>
          <c:orientation val="minMax"/>
        </c:scaling>
        <c:delete val="0"/>
        <c:axPos val="l"/>
        <c:numFmt formatCode="#,##0" sourceLinked="0"/>
        <c:majorTickMark val="out"/>
        <c:minorTickMark val="none"/>
        <c:tickLblPos val="nextTo"/>
        <c:spPr>
          <a:ln>
            <a:solidFill>
              <a:schemeClr val="bg1">
                <a:lumMod val="85000"/>
              </a:schemeClr>
            </a:solidFill>
          </a:ln>
        </c:spPr>
        <c:txPr>
          <a:bodyPr rot="0" vert="horz"/>
          <a:lstStyle/>
          <a:p>
            <a:pPr>
              <a:defRPr sz="800" b="0" i="0" u="none" strike="noStrike" baseline="0">
                <a:solidFill>
                  <a:srgbClr val="333333"/>
                </a:solidFill>
                <a:latin typeface="Century Gothic"/>
                <a:ea typeface="Century Gothic"/>
                <a:cs typeface="Century Gothic"/>
              </a:defRPr>
            </a:pPr>
            <a:endParaRPr lang="it-IT"/>
          </a:p>
        </c:txPr>
        <c:crossAx val="145764352"/>
        <c:crosses val="autoZero"/>
        <c:crossBetween val="between"/>
      </c:valAx>
      <c:spPr>
        <a:ln>
          <a:noFill/>
        </a:ln>
      </c:spPr>
    </c:plotArea>
    <c:legend>
      <c:legendPos val="r"/>
      <c:layout>
        <c:manualLayout>
          <c:xMode val="edge"/>
          <c:yMode val="edge"/>
          <c:x val="0.1736779386951631"/>
          <c:y val="0.82935417928528166"/>
          <c:w val="0.74781091816647915"/>
          <c:h val="0.15144722895215024"/>
        </c:manualLayout>
      </c:layout>
      <c:overlay val="0"/>
      <c:txPr>
        <a:bodyPr/>
        <a:lstStyle/>
        <a:p>
          <a:pPr>
            <a:defRPr sz="800" b="0" i="0" u="none" strike="noStrike" baseline="0">
              <a:solidFill>
                <a:srgbClr val="333333"/>
              </a:solidFill>
              <a:latin typeface="Century Gothic"/>
              <a:ea typeface="Century Gothic"/>
              <a:cs typeface="Century Gothic"/>
            </a:defRPr>
          </a:pPr>
          <a:endParaRPr lang="it-IT"/>
        </a:p>
      </c:txPr>
    </c:legend>
    <c:plotVisOnly val="1"/>
    <c:dispBlanksAs val="gap"/>
    <c:showDLblsOverMax val="0"/>
  </c:chart>
  <c:spPr>
    <a:ln>
      <a:noFill/>
    </a:ln>
  </c:spPr>
  <c:txPr>
    <a:bodyPr/>
    <a:lstStyle/>
    <a:p>
      <a:pPr>
        <a:defRPr sz="800" b="0" i="0" u="none" strike="noStrike" baseline="0">
          <a:solidFill>
            <a:srgbClr val="333333"/>
          </a:solidFill>
          <a:latin typeface="Century Gothic"/>
          <a:ea typeface="Century Gothic"/>
          <a:cs typeface="Century Gothic"/>
        </a:defRPr>
      </a:pPr>
      <a:endParaRPr lang="it-IT"/>
    </a:p>
  </c:txPr>
  <c:printSettings>
    <c:headerFooter alignWithMargins="0"/>
    <c:pageMargins b="1" l="0.75" r="0.75" t="1" header="0.5" footer="0.5"/>
    <c:pageSetup paperSize="9" orientation="landscape"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Century Gothic"/>
                <a:ea typeface="Century Gothic"/>
                <a:cs typeface="Century Gothic"/>
              </a:defRPr>
            </a:pPr>
            <a:r>
              <a:rPr lang="it-IT"/>
              <a:t>Peso % nel 2019</a:t>
            </a:r>
          </a:p>
        </c:rich>
      </c:tx>
      <c:layout>
        <c:manualLayout>
          <c:xMode val="edge"/>
          <c:yMode val="edge"/>
          <c:x val="0.19809969066366703"/>
          <c:y val="2.8217097862767156E-2"/>
        </c:manualLayout>
      </c:layout>
      <c:overlay val="1"/>
    </c:title>
    <c:autoTitleDeleted val="0"/>
    <c:plotArea>
      <c:layout>
        <c:manualLayout>
          <c:layoutTarget val="inner"/>
          <c:xMode val="edge"/>
          <c:yMode val="edge"/>
          <c:x val="0.10935602486364349"/>
          <c:y val="0.17754718456770077"/>
          <c:w val="0.87853726514026353"/>
          <c:h val="0.63851904778501967"/>
        </c:manualLayout>
      </c:layout>
      <c:pieChart>
        <c:varyColors val="1"/>
        <c:ser>
          <c:idx val="0"/>
          <c:order val="0"/>
          <c:tx>
            <c:strRef>
              <c:f>fig_e12!$L$23</c:f>
              <c:strCache>
                <c:ptCount val="1"/>
                <c:pt idx="0">
                  <c:v>2019%</c:v>
                </c:pt>
              </c:strCache>
            </c:strRef>
          </c:tx>
          <c:explosion val="7"/>
          <c:dPt>
            <c:idx val="0"/>
            <c:bubble3D val="0"/>
            <c:extLst xmlns:c16r2="http://schemas.microsoft.com/office/drawing/2015/06/chart">
              <c:ext xmlns:c16="http://schemas.microsoft.com/office/drawing/2014/chart" uri="{C3380CC4-5D6E-409C-BE32-E72D297353CC}">
                <c16:uniqueId val="{00000000-8A82-4818-B5A3-904CFF56DE2F}"/>
              </c:ext>
            </c:extLst>
          </c:dPt>
          <c:dPt>
            <c:idx val="1"/>
            <c:bubble3D val="0"/>
            <c:spPr>
              <a:solidFill>
                <a:srgbClr val="C00000"/>
              </a:solidFill>
            </c:spPr>
            <c:extLst xmlns:c16r2="http://schemas.microsoft.com/office/drawing/2015/06/chart">
              <c:ext xmlns:c16="http://schemas.microsoft.com/office/drawing/2014/chart" uri="{C3380CC4-5D6E-409C-BE32-E72D297353CC}">
                <c16:uniqueId val="{00000001-8A82-4818-B5A3-904CFF56DE2F}"/>
              </c:ext>
            </c:extLst>
          </c:dPt>
          <c:dPt>
            <c:idx val="2"/>
            <c:bubble3D val="0"/>
            <c:spPr>
              <a:solidFill>
                <a:srgbClr val="92D050"/>
              </a:solidFill>
            </c:spPr>
            <c:extLst xmlns:c16r2="http://schemas.microsoft.com/office/drawing/2015/06/chart">
              <c:ext xmlns:c16="http://schemas.microsoft.com/office/drawing/2014/chart" uri="{C3380CC4-5D6E-409C-BE32-E72D297353CC}">
                <c16:uniqueId val="{00000002-8A82-4818-B5A3-904CFF56DE2F}"/>
              </c:ext>
            </c:extLst>
          </c:dPt>
          <c:dLbls>
            <c:spPr>
              <a:noFill/>
              <a:ln w="25400">
                <a:noFill/>
              </a:ln>
            </c:spPr>
            <c:txPr>
              <a:bodyPr wrap="square" lIns="38100" tIns="19050" rIns="38100" bIns="19050" anchor="ctr">
                <a:spAutoFit/>
              </a:bodyPr>
              <a:lstStyle/>
              <a:p>
                <a:pPr>
                  <a:defRPr sz="800" b="1" i="0" u="none" strike="noStrike" baseline="0">
                    <a:solidFill>
                      <a:srgbClr val="FFFFFF"/>
                    </a:solidFill>
                    <a:latin typeface="Century Gothic"/>
                    <a:ea typeface="Century Gothic"/>
                    <a:cs typeface="Century Gothic"/>
                  </a:defRPr>
                </a:pPr>
                <a:endParaRPr lang="it-IT"/>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fig_e12!$A$24:$A$26</c:f>
              <c:strCache>
                <c:ptCount val="3"/>
                <c:pt idx="0">
                  <c:v>Istituti Professionali</c:v>
                </c:pt>
                <c:pt idx="1">
                  <c:v>Istituti Tecnici</c:v>
                </c:pt>
                <c:pt idx="2">
                  <c:v>Licei</c:v>
                </c:pt>
              </c:strCache>
            </c:strRef>
          </c:cat>
          <c:val>
            <c:numRef>
              <c:f>fig_e12!$L$24:$L$26</c:f>
              <c:numCache>
                <c:formatCode>0.0</c:formatCode>
                <c:ptCount val="3"/>
                <c:pt idx="0">
                  <c:v>19.768334826571099</c:v>
                </c:pt>
                <c:pt idx="1">
                  <c:v>31.364392678868551</c:v>
                </c:pt>
                <c:pt idx="2">
                  <c:v>48.867272494560346</c:v>
                </c:pt>
              </c:numCache>
            </c:numRef>
          </c:val>
          <c:extLst xmlns:c16r2="http://schemas.microsoft.com/office/drawing/2015/06/chart">
            <c:ext xmlns:c16="http://schemas.microsoft.com/office/drawing/2014/chart" uri="{C3380CC4-5D6E-409C-BE32-E72D297353CC}">
              <c16:uniqueId val="{00000003-8A82-4818-B5A3-904CFF56DE2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txPr>
    <a:bodyPr/>
    <a:lstStyle/>
    <a:p>
      <a:pPr>
        <a:defRPr sz="800" b="0" i="0" u="none" strike="noStrike" baseline="0">
          <a:solidFill>
            <a:srgbClr val="000000"/>
          </a:solidFill>
          <a:latin typeface="Century Gothic"/>
          <a:ea typeface="Century Gothic"/>
          <a:cs typeface="Century Gothic"/>
        </a:defRPr>
      </a:pPr>
      <a:endParaRPr lang="it-I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32885647750912E-2"/>
          <c:y val="0.11223031496062991"/>
          <c:w val="0.56360895354702134"/>
          <c:h val="0.65426312335958003"/>
        </c:manualLayout>
      </c:layout>
      <c:lineChart>
        <c:grouping val="standard"/>
        <c:varyColors val="0"/>
        <c:ser>
          <c:idx val="0"/>
          <c:order val="0"/>
          <c:tx>
            <c:strRef>
              <c:f>fig_e13!$A$23</c:f>
              <c:strCache>
                <c:ptCount val="1"/>
                <c:pt idx="0">
                  <c:v>Scuola secondaria di II grado</c:v>
                </c:pt>
              </c:strCache>
            </c:strRef>
          </c:tx>
          <c:marker>
            <c:symbol val="none"/>
          </c:marker>
          <c:cat>
            <c:numRef>
              <c:f>fig_e13!$B$22:$K$22</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fig_e13!$B$23:$K$23</c:f>
              <c:numCache>
                <c:formatCode>#,##0</c:formatCode>
                <c:ptCount val="10"/>
                <c:pt idx="0">
                  <c:v>6343</c:v>
                </c:pt>
                <c:pt idx="1">
                  <c:v>6445</c:v>
                </c:pt>
                <c:pt idx="2">
                  <c:v>6736</c:v>
                </c:pt>
                <c:pt idx="3">
                  <c:v>4717</c:v>
                </c:pt>
                <c:pt idx="4">
                  <c:v>3044</c:v>
                </c:pt>
                <c:pt idx="5">
                  <c:v>3161</c:v>
                </c:pt>
                <c:pt idx="6">
                  <c:v>2919</c:v>
                </c:pt>
                <c:pt idx="7">
                  <c:v>2705</c:v>
                </c:pt>
                <c:pt idx="8">
                  <c:v>2536</c:v>
                </c:pt>
                <c:pt idx="9">
                  <c:v>2376</c:v>
                </c:pt>
              </c:numCache>
            </c:numRef>
          </c:val>
          <c:smooth val="0"/>
          <c:extLst xmlns:c16r2="http://schemas.microsoft.com/office/drawing/2015/06/chart">
            <c:ext xmlns:c16="http://schemas.microsoft.com/office/drawing/2014/chart" uri="{C3380CC4-5D6E-409C-BE32-E72D297353CC}">
              <c16:uniqueId val="{00000000-C09E-42C2-A506-48C2E238F943}"/>
            </c:ext>
          </c:extLst>
        </c:ser>
        <c:ser>
          <c:idx val="1"/>
          <c:order val="1"/>
          <c:tx>
            <c:strRef>
              <c:f>fig_e13!$A$24</c:f>
              <c:strCache>
                <c:ptCount val="1"/>
                <c:pt idx="0">
                  <c:v>Agenzie formative</c:v>
                </c:pt>
              </c:strCache>
            </c:strRef>
          </c:tx>
          <c:spPr>
            <a:ln>
              <a:solidFill>
                <a:srgbClr val="C00000"/>
              </a:solidFill>
            </a:ln>
          </c:spPr>
          <c:marker>
            <c:symbol val="none"/>
          </c:marker>
          <c:cat>
            <c:numRef>
              <c:f>fig_e13!$B$22:$K$22</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fig_e13!$B$24:$K$24</c:f>
              <c:numCache>
                <c:formatCode>#,##0</c:formatCode>
                <c:ptCount val="10"/>
                <c:pt idx="0">
                  <c:v>2325</c:v>
                </c:pt>
                <c:pt idx="1">
                  <c:v>3820</c:v>
                </c:pt>
                <c:pt idx="2">
                  <c:v>3940</c:v>
                </c:pt>
                <c:pt idx="3">
                  <c:v>4098</c:v>
                </c:pt>
                <c:pt idx="4">
                  <c:v>4272</c:v>
                </c:pt>
                <c:pt idx="5">
                  <c:v>4376</c:v>
                </c:pt>
                <c:pt idx="6">
                  <c:v>4331</c:v>
                </c:pt>
                <c:pt idx="7">
                  <c:v>4187</c:v>
                </c:pt>
                <c:pt idx="8">
                  <c:v>4240</c:v>
                </c:pt>
                <c:pt idx="9">
                  <c:v>3341</c:v>
                </c:pt>
              </c:numCache>
            </c:numRef>
          </c:val>
          <c:smooth val="0"/>
          <c:extLst xmlns:c16r2="http://schemas.microsoft.com/office/drawing/2015/06/chart">
            <c:ext xmlns:c16="http://schemas.microsoft.com/office/drawing/2014/chart" uri="{C3380CC4-5D6E-409C-BE32-E72D297353CC}">
              <c16:uniqueId val="{00000001-C09E-42C2-A506-48C2E238F943}"/>
            </c:ext>
          </c:extLst>
        </c:ser>
        <c:ser>
          <c:idx val="2"/>
          <c:order val="2"/>
          <c:tx>
            <c:strRef>
              <c:f>fig_e13!$A$25</c:f>
              <c:strCache>
                <c:ptCount val="1"/>
                <c:pt idx="0">
                  <c:v>Totale qualifiche</c:v>
                </c:pt>
              </c:strCache>
            </c:strRef>
          </c:tx>
          <c:marker>
            <c:symbol val="none"/>
          </c:marker>
          <c:cat>
            <c:numRef>
              <c:f>fig_e13!$B$22:$K$22</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fig_e13!$B$25:$K$25</c:f>
              <c:numCache>
                <c:formatCode>#,##0</c:formatCode>
                <c:ptCount val="10"/>
                <c:pt idx="0">
                  <c:v>8668</c:v>
                </c:pt>
                <c:pt idx="1">
                  <c:v>10265</c:v>
                </c:pt>
                <c:pt idx="2">
                  <c:v>10676</c:v>
                </c:pt>
                <c:pt idx="3">
                  <c:v>8815</c:v>
                </c:pt>
                <c:pt idx="4">
                  <c:v>7316</c:v>
                </c:pt>
                <c:pt idx="5">
                  <c:v>7537</c:v>
                </c:pt>
                <c:pt idx="6">
                  <c:v>7250</c:v>
                </c:pt>
                <c:pt idx="7">
                  <c:v>6892</c:v>
                </c:pt>
                <c:pt idx="8">
                  <c:v>6776</c:v>
                </c:pt>
                <c:pt idx="9">
                  <c:v>5694</c:v>
                </c:pt>
              </c:numCache>
            </c:numRef>
          </c:val>
          <c:smooth val="0"/>
          <c:extLst xmlns:c16r2="http://schemas.microsoft.com/office/drawing/2015/06/chart">
            <c:ext xmlns:c16="http://schemas.microsoft.com/office/drawing/2014/chart" uri="{C3380CC4-5D6E-409C-BE32-E72D297353CC}">
              <c16:uniqueId val="{00000002-C09E-42C2-A506-48C2E238F943}"/>
            </c:ext>
          </c:extLst>
        </c:ser>
        <c:dLbls>
          <c:showLegendKey val="0"/>
          <c:showVal val="0"/>
          <c:showCatName val="0"/>
          <c:showSerName val="0"/>
          <c:showPercent val="0"/>
          <c:showBubbleSize val="0"/>
        </c:dLbls>
        <c:marker val="1"/>
        <c:smooth val="0"/>
        <c:axId val="145767936"/>
        <c:axId val="198593344"/>
      </c:lineChart>
      <c:catAx>
        <c:axId val="145767936"/>
        <c:scaling>
          <c:orientation val="minMax"/>
        </c:scaling>
        <c:delete val="0"/>
        <c:axPos val="b"/>
        <c:numFmt formatCode="General" sourceLinked="1"/>
        <c:majorTickMark val="out"/>
        <c:minorTickMark val="none"/>
        <c:tickLblPos val="nextTo"/>
        <c:spPr>
          <a:ln>
            <a:solidFill>
              <a:schemeClr val="bg1">
                <a:lumMod val="85000"/>
              </a:schemeClr>
            </a:solidFill>
          </a:ln>
        </c:spPr>
        <c:txPr>
          <a:bodyPr rot="0" vert="horz"/>
          <a:lstStyle/>
          <a:p>
            <a:pPr>
              <a:defRPr sz="800" b="0" i="0" u="none" strike="noStrike" baseline="0">
                <a:solidFill>
                  <a:srgbClr val="333333"/>
                </a:solidFill>
                <a:latin typeface="Century Gothic"/>
                <a:ea typeface="Century Gothic"/>
                <a:cs typeface="Century Gothic"/>
              </a:defRPr>
            </a:pPr>
            <a:endParaRPr lang="it-IT"/>
          </a:p>
        </c:txPr>
        <c:crossAx val="198593344"/>
        <c:crosses val="autoZero"/>
        <c:auto val="1"/>
        <c:lblAlgn val="ctr"/>
        <c:lblOffset val="100"/>
        <c:noMultiLvlLbl val="0"/>
      </c:catAx>
      <c:valAx>
        <c:axId val="198593344"/>
        <c:scaling>
          <c:orientation val="minMax"/>
        </c:scaling>
        <c:delete val="0"/>
        <c:axPos val="l"/>
        <c:numFmt formatCode="#,##0" sourceLinked="0"/>
        <c:majorTickMark val="out"/>
        <c:minorTickMark val="none"/>
        <c:tickLblPos val="nextTo"/>
        <c:spPr>
          <a:ln>
            <a:solidFill>
              <a:schemeClr val="bg1">
                <a:lumMod val="85000"/>
              </a:schemeClr>
            </a:solidFill>
          </a:ln>
        </c:spPr>
        <c:txPr>
          <a:bodyPr rot="0" vert="horz"/>
          <a:lstStyle/>
          <a:p>
            <a:pPr>
              <a:defRPr sz="800" b="0" i="0" u="none" strike="noStrike" baseline="0">
                <a:solidFill>
                  <a:srgbClr val="333333"/>
                </a:solidFill>
                <a:latin typeface="Century Gothic"/>
                <a:ea typeface="Century Gothic"/>
                <a:cs typeface="Century Gothic"/>
              </a:defRPr>
            </a:pPr>
            <a:endParaRPr lang="it-IT"/>
          </a:p>
        </c:txPr>
        <c:crossAx val="145767936"/>
        <c:crosses val="autoZero"/>
        <c:crossBetween val="between"/>
        <c:majorUnit val="1000"/>
      </c:valAx>
      <c:spPr>
        <a:ln>
          <a:noFill/>
        </a:ln>
      </c:spPr>
    </c:plotArea>
    <c:legend>
      <c:legendPos val="r"/>
      <c:layout>
        <c:manualLayout>
          <c:xMode val="edge"/>
          <c:yMode val="edge"/>
          <c:x val="0.13737230252558488"/>
          <c:y val="0.83412025769506082"/>
          <c:w val="0.7704374201063483"/>
          <c:h val="0.15227809591982822"/>
        </c:manualLayout>
      </c:layout>
      <c:overlay val="0"/>
      <c:txPr>
        <a:bodyPr/>
        <a:lstStyle/>
        <a:p>
          <a:pPr>
            <a:defRPr sz="1000" b="0" i="0" u="none" strike="noStrike" baseline="0">
              <a:solidFill>
                <a:srgbClr val="333333"/>
              </a:solidFill>
              <a:latin typeface="Century Gothic"/>
              <a:ea typeface="Century Gothic"/>
              <a:cs typeface="Century Gothic"/>
            </a:defRPr>
          </a:pPr>
          <a:endParaRPr lang="it-IT"/>
        </a:p>
      </c:txPr>
    </c:legend>
    <c:plotVisOnly val="1"/>
    <c:dispBlanksAs val="gap"/>
    <c:showDLblsOverMax val="0"/>
  </c:chart>
  <c:spPr>
    <a:ln>
      <a:noFill/>
    </a:ln>
  </c:spPr>
  <c:txPr>
    <a:bodyPr/>
    <a:lstStyle/>
    <a:p>
      <a:pPr>
        <a:defRPr sz="800" b="0" i="0" u="none" strike="noStrike" baseline="0">
          <a:solidFill>
            <a:srgbClr val="333333"/>
          </a:solidFill>
          <a:latin typeface="Century Gothic"/>
          <a:ea typeface="Century Gothic"/>
          <a:cs typeface="Century Gothic"/>
        </a:defRPr>
      </a:pPr>
      <a:endParaRPr lang="it-IT"/>
    </a:p>
  </c:txPr>
  <c:printSettings>
    <c:headerFooter alignWithMargins="0"/>
    <c:pageMargins b="1" l="0.75" r="0.75" t="1" header="0.5" footer="0.5"/>
    <c:pageSetup paperSize="9" orientation="landscape" verticalDpi="0"/>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entury Gothic"/>
                <a:ea typeface="Century Gothic"/>
                <a:cs typeface="Century Gothic"/>
              </a:defRPr>
            </a:pPr>
            <a:r>
              <a:rPr lang="it-IT"/>
              <a:t>Peso % dei qualificati per filiera nel 2018</a:t>
            </a:r>
          </a:p>
        </c:rich>
      </c:tx>
      <c:layout>
        <c:manualLayout>
          <c:xMode val="edge"/>
          <c:yMode val="edge"/>
          <c:x val="0.10124527786627827"/>
          <c:y val="1.3227488253341628E-2"/>
        </c:manualLayout>
      </c:layout>
      <c:overlay val="1"/>
    </c:title>
    <c:autoTitleDeleted val="0"/>
    <c:plotArea>
      <c:layout>
        <c:manualLayout>
          <c:layoutTarget val="inner"/>
          <c:xMode val="edge"/>
          <c:yMode val="edge"/>
          <c:x val="0.14443663723125721"/>
          <c:y val="0.17754718456770077"/>
          <c:w val="0.71112672553748557"/>
          <c:h val="0.51535103006108784"/>
        </c:manualLayout>
      </c:layout>
      <c:pieChart>
        <c:varyColors val="1"/>
        <c:ser>
          <c:idx val="0"/>
          <c:order val="0"/>
          <c:tx>
            <c:strRef>
              <c:f>fig_e13!$L$22</c:f>
              <c:strCache>
                <c:ptCount val="1"/>
                <c:pt idx="0">
                  <c:v>Peso % per filiera </c:v>
                </c:pt>
              </c:strCache>
            </c:strRef>
          </c:tx>
          <c:spPr>
            <a:solidFill>
              <a:srgbClr val="C00000"/>
            </a:solidFill>
          </c:spPr>
          <c:dPt>
            <c:idx val="0"/>
            <c:bubble3D val="0"/>
            <c:spPr>
              <a:solidFill>
                <a:schemeClr val="accent1"/>
              </a:solidFill>
            </c:spPr>
            <c:extLst xmlns:c16r2="http://schemas.microsoft.com/office/drawing/2015/06/chart">
              <c:ext xmlns:c16="http://schemas.microsoft.com/office/drawing/2014/chart" uri="{C3380CC4-5D6E-409C-BE32-E72D297353CC}">
                <c16:uniqueId val="{00000000-7B9F-4E97-B6C8-45977F694971}"/>
              </c:ext>
            </c:extLst>
          </c:dPt>
          <c:dPt>
            <c:idx val="1"/>
            <c:bubble3D val="0"/>
            <c:explosion val="11"/>
            <c:extLst xmlns:c16r2="http://schemas.microsoft.com/office/drawing/2015/06/chart">
              <c:ext xmlns:c16="http://schemas.microsoft.com/office/drawing/2014/chart" uri="{C3380CC4-5D6E-409C-BE32-E72D297353CC}">
                <c16:uniqueId val="{00000001-7B9F-4E97-B6C8-45977F694971}"/>
              </c:ext>
            </c:extLst>
          </c:dPt>
          <c:dLbls>
            <c:spPr>
              <a:noFill/>
              <a:ln w="25400">
                <a:noFill/>
              </a:ln>
            </c:spPr>
            <c:txPr>
              <a:bodyPr wrap="square" lIns="38100" tIns="19050" rIns="38100" bIns="19050" anchor="ctr">
                <a:spAutoFit/>
              </a:bodyPr>
              <a:lstStyle/>
              <a:p>
                <a:pPr>
                  <a:defRPr sz="800" b="1" i="0" u="none" strike="noStrike" baseline="0">
                    <a:solidFill>
                      <a:srgbClr val="FFFFFF"/>
                    </a:solidFill>
                    <a:latin typeface="Century Gothic"/>
                    <a:ea typeface="Century Gothic"/>
                    <a:cs typeface="Century Gothic"/>
                  </a:defRPr>
                </a:pPr>
                <a:endParaRPr lang="it-IT"/>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fig_e13!$A$23:$A$24</c:f>
              <c:strCache>
                <c:ptCount val="2"/>
                <c:pt idx="0">
                  <c:v>Scuola secondaria di II grado</c:v>
                </c:pt>
                <c:pt idx="1">
                  <c:v>Agenzie formative</c:v>
                </c:pt>
              </c:strCache>
            </c:strRef>
          </c:cat>
          <c:val>
            <c:numRef>
              <c:f>fig_e13!$L$23:$L$24</c:f>
              <c:numCache>
                <c:formatCode>#,##0.0</c:formatCode>
                <c:ptCount val="2"/>
                <c:pt idx="0">
                  <c:v>41.728134878819809</c:v>
                </c:pt>
                <c:pt idx="1">
                  <c:v>58.675799086757998</c:v>
                </c:pt>
              </c:numCache>
            </c:numRef>
          </c:val>
          <c:extLst xmlns:c16r2="http://schemas.microsoft.com/office/drawing/2015/06/chart">
            <c:ext xmlns:c16="http://schemas.microsoft.com/office/drawing/2014/chart" uri="{C3380CC4-5D6E-409C-BE32-E72D297353CC}">
              <c16:uniqueId val="{00000002-7B9F-4E97-B6C8-45977F69497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txPr>
    <a:bodyPr/>
    <a:lstStyle/>
    <a:p>
      <a:pPr>
        <a:defRPr sz="800" b="0" i="0" u="none" strike="noStrike" baseline="0">
          <a:solidFill>
            <a:srgbClr val="000000"/>
          </a:solidFill>
          <a:latin typeface="Century Gothic"/>
          <a:ea typeface="Century Gothic"/>
          <a:cs typeface="Century Gothic"/>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21012590817449E-2"/>
          <c:y val="6.3451704298552083E-2"/>
          <c:w val="0.86477625264549396"/>
          <c:h val="0.53730598490003567"/>
        </c:manualLayout>
      </c:layout>
      <c:barChart>
        <c:barDir val="col"/>
        <c:grouping val="stacked"/>
        <c:varyColors val="0"/>
        <c:ser>
          <c:idx val="0"/>
          <c:order val="0"/>
          <c:tx>
            <c:strRef>
              <c:f>fig_e2!$C$24</c:f>
              <c:strCache>
                <c:ptCount val="1"/>
                <c:pt idx="0">
                  <c:v>Secondaria di I grado</c:v>
                </c:pt>
              </c:strCache>
            </c:strRef>
          </c:tx>
          <c:spPr>
            <a:solidFill>
              <a:srgbClr val="C00000"/>
            </a:solidFill>
            <a:effectLst>
              <a:outerShdw blurRad="50800" dist="38100" dir="2700000" algn="tl" rotWithShape="0">
                <a:prstClr val="black">
                  <a:alpha val="40000"/>
                </a:prstClr>
              </a:outerShdw>
            </a:effectLst>
          </c:spPr>
          <c:invertIfNegative val="0"/>
          <c:dLbls>
            <c:dLbl>
              <c:idx val="0"/>
              <c:layout>
                <c:manualLayout>
                  <c:x val="-2.4154310339326468E-17"/>
                  <c:y val="-3.5502958579881581E-2"/>
                </c:manualLayout>
              </c:layout>
              <c:spPr/>
              <c:txPr>
                <a:bodyPr/>
                <a:lstStyle/>
                <a:p>
                  <a:pPr>
                    <a:defRPr sz="800" b="0" i="0" u="none" strike="noStrike" baseline="0">
                      <a:solidFill>
                        <a:srgbClr val="333300"/>
                      </a:solidFill>
                      <a:latin typeface="Century Gothic"/>
                      <a:ea typeface="Century Gothic"/>
                      <a:cs typeface="Century Gothic"/>
                    </a:defRPr>
                  </a:pPr>
                  <a:endParaRPr lang="it-IT"/>
                </a:p>
              </c:txPr>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C32-447E-9914-33C5DBBFBD35}"/>
                </c:ext>
              </c:extLst>
            </c:dLbl>
            <c:dLbl>
              <c:idx val="1"/>
              <c:layout>
                <c:manualLayout>
                  <c:x val="-4.8308620678652937E-17"/>
                  <c:y val="-3.5502958579881658E-2"/>
                </c:manualLayout>
              </c:layout>
              <c:spPr/>
              <c:txPr>
                <a:bodyPr/>
                <a:lstStyle/>
                <a:p>
                  <a:pPr>
                    <a:defRPr sz="800" b="0" i="0" u="none" strike="noStrike" baseline="0">
                      <a:solidFill>
                        <a:srgbClr val="333300"/>
                      </a:solidFill>
                      <a:latin typeface="Century Gothic"/>
                      <a:ea typeface="Century Gothic"/>
                      <a:cs typeface="Century Gothic"/>
                    </a:defRPr>
                  </a:pPr>
                  <a:endParaRPr lang="it-IT"/>
                </a:p>
              </c:txPr>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C32-447E-9914-33C5DBBFBD35}"/>
                </c:ext>
              </c:extLst>
            </c:dLbl>
            <c:dLbl>
              <c:idx val="2"/>
              <c:layout>
                <c:manualLayout>
                  <c:x val="-4.8308620678652937E-17"/>
                  <c:y val="-2.366863905325451E-2"/>
                </c:manualLayout>
              </c:layout>
              <c:spPr/>
              <c:txPr>
                <a:bodyPr/>
                <a:lstStyle/>
                <a:p>
                  <a:pPr>
                    <a:defRPr sz="800" b="0" i="0" u="none" strike="noStrike" baseline="0">
                      <a:solidFill>
                        <a:srgbClr val="333300"/>
                      </a:solidFill>
                      <a:latin typeface="Century Gothic"/>
                      <a:ea typeface="Century Gothic"/>
                      <a:cs typeface="Century Gothic"/>
                    </a:defRPr>
                  </a:pPr>
                  <a:endParaRPr lang="it-IT"/>
                </a:p>
              </c:txPr>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8C32-447E-9914-33C5DBBFBD35}"/>
                </c:ext>
              </c:extLst>
            </c:dLbl>
            <c:dLbl>
              <c:idx val="3"/>
              <c:spPr/>
              <c:txPr>
                <a:bodyPr/>
                <a:lstStyle/>
                <a:p>
                  <a:pPr>
                    <a:defRPr sz="800" b="1" i="0" u="none" strike="noStrike" baseline="0">
                      <a:solidFill>
                        <a:srgbClr val="FFFFFF"/>
                      </a:solidFill>
                      <a:latin typeface="Century Gothic"/>
                      <a:ea typeface="Century Gothic"/>
                      <a:cs typeface="Century Gothic"/>
                    </a:defRPr>
                  </a:pPr>
                  <a:endParaRPr lang="it-IT"/>
                </a:p>
              </c:txPr>
              <c:showLegendKey val="0"/>
              <c:showVal val="1"/>
              <c:showCatName val="0"/>
              <c:showSerName val="0"/>
              <c:showPercent val="0"/>
              <c:showBubbleSize val="0"/>
            </c:dLbl>
            <c:dLbl>
              <c:idx val="4"/>
              <c:layout>
                <c:manualLayout>
                  <c:x val="0"/>
                  <c:y val="-2.366863905325451E-2"/>
                </c:manualLayout>
              </c:layout>
              <c:spPr/>
              <c:txPr>
                <a:bodyPr/>
                <a:lstStyle/>
                <a:p>
                  <a:pPr>
                    <a:defRPr sz="800" b="0" i="0" u="none" strike="noStrike" baseline="0">
                      <a:solidFill>
                        <a:srgbClr val="333300"/>
                      </a:solidFill>
                      <a:latin typeface="Century Gothic"/>
                      <a:ea typeface="Century Gothic"/>
                      <a:cs typeface="Century Gothic"/>
                    </a:defRPr>
                  </a:pPr>
                  <a:endParaRPr lang="it-IT"/>
                </a:p>
              </c:txPr>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8C32-447E-9914-33C5DBBFBD35}"/>
                </c:ext>
              </c:extLst>
            </c:dLbl>
            <c:dLbl>
              <c:idx val="5"/>
              <c:layout>
                <c:manualLayout>
                  <c:x val="-2.6352535972529127E-3"/>
                  <c:y val="-3.5502958579881658E-2"/>
                </c:manualLayout>
              </c:layout>
              <c:spPr/>
              <c:txPr>
                <a:bodyPr/>
                <a:lstStyle/>
                <a:p>
                  <a:pPr>
                    <a:defRPr sz="800" b="0" i="0" u="none" strike="noStrike" baseline="0">
                      <a:solidFill>
                        <a:srgbClr val="333300"/>
                      </a:solidFill>
                      <a:latin typeface="Century Gothic"/>
                      <a:ea typeface="Century Gothic"/>
                      <a:cs typeface="Century Gothic"/>
                    </a:defRPr>
                  </a:pPr>
                  <a:endParaRPr lang="it-IT"/>
                </a:p>
              </c:txPr>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8C32-447E-9914-33C5DBBFBD35}"/>
                </c:ext>
              </c:extLst>
            </c:dLbl>
            <c:dLbl>
              <c:idx val="6"/>
              <c:layout>
                <c:manualLayout>
                  <c:x val="-2.635046113306983E-3"/>
                  <c:y val="0.16173570019723851"/>
                </c:manualLayout>
              </c:layout>
              <c:spPr/>
              <c:txPr>
                <a:bodyPr/>
                <a:lstStyle/>
                <a:p>
                  <a:pPr>
                    <a:defRPr sz="800" b="0" i="0" u="none" strike="noStrike" baseline="0">
                      <a:solidFill>
                        <a:srgbClr val="FFFFFF"/>
                      </a:solidFill>
                      <a:latin typeface="Century Gothic"/>
                      <a:ea typeface="Century Gothic"/>
                      <a:cs typeface="Century Gothic"/>
                    </a:defRPr>
                  </a:pPr>
                  <a:endParaRPr lang="it-IT"/>
                </a:p>
              </c:txPr>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8C32-447E-9914-33C5DBBFBD35}"/>
                </c:ext>
              </c:extLst>
            </c:dLbl>
            <c:dLbl>
              <c:idx val="7"/>
              <c:layout>
                <c:manualLayout>
                  <c:x val="-2.635046113306983E-3"/>
                  <c:y val="0.16568047337278091"/>
                </c:manualLayout>
              </c:layout>
              <c:spPr/>
              <c:txPr>
                <a:bodyPr/>
                <a:lstStyle/>
                <a:p>
                  <a:pPr>
                    <a:defRPr sz="800" b="0" i="0" u="none" strike="noStrike" baseline="0">
                      <a:solidFill>
                        <a:srgbClr val="FFFFFF"/>
                      </a:solidFill>
                      <a:latin typeface="Century Gothic"/>
                      <a:ea typeface="Century Gothic"/>
                      <a:cs typeface="Century Gothic"/>
                    </a:defRPr>
                  </a:pPr>
                  <a:endParaRPr lang="it-IT"/>
                </a:p>
              </c:txPr>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8C32-447E-9914-33C5DBBFBD35}"/>
                </c:ext>
              </c:extLst>
            </c:dLbl>
            <c:spPr>
              <a:noFill/>
              <a:ln w="25400">
                <a:noFill/>
              </a:ln>
            </c:spPr>
            <c:txPr>
              <a:bodyPr wrap="square" lIns="38100" tIns="19050" rIns="38100" bIns="19050" anchor="ctr">
                <a:spAutoFit/>
              </a:bodyPr>
              <a:lstStyle/>
              <a:p>
                <a:pPr>
                  <a:defRPr sz="800" b="0" i="0" u="none" strike="noStrike" baseline="0">
                    <a:solidFill>
                      <a:srgbClr val="333300"/>
                    </a:solidFill>
                    <a:latin typeface="Century Gothic"/>
                    <a:ea typeface="Century Gothic"/>
                    <a:cs typeface="Century Gothic"/>
                  </a:defRPr>
                </a:pPr>
                <a:endParaRPr lang="it-I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fig_e2!$A$25:$B$32</c:f>
              <c:multiLvlStrCache>
                <c:ptCount val="8"/>
                <c:lvl>
                  <c:pt idx="0">
                    <c:v>Maschi</c:v>
                  </c:pt>
                  <c:pt idx="1">
                    <c:v>Femmine</c:v>
                  </c:pt>
                  <c:pt idx="2">
                    <c:v>Totale</c:v>
                  </c:pt>
                  <c:pt idx="3">
                    <c:v>14 anni</c:v>
                  </c:pt>
                  <c:pt idx="4">
                    <c:v>15 anni</c:v>
                  </c:pt>
                  <c:pt idx="5">
                    <c:v>16 anni</c:v>
                  </c:pt>
                  <c:pt idx="6">
                    <c:v>17 anni</c:v>
                  </c:pt>
                  <c:pt idx="7">
                    <c:v>18 anni</c:v>
                  </c:pt>
                </c:lvl>
                <c:lvl>
                  <c:pt idx="0">
                    <c:v>Tasso di scolarità 
per genere</c:v>
                  </c:pt>
                  <c:pt idx="3">
                    <c:v>Tasso di scolarità per singolo anno di età</c:v>
                  </c:pt>
                </c:lvl>
              </c:multiLvlStrCache>
            </c:multiLvlStrRef>
          </c:cat>
          <c:val>
            <c:numRef>
              <c:f>fig_e2!$C$25:$C$32</c:f>
              <c:numCache>
                <c:formatCode>0.0</c:formatCode>
                <c:ptCount val="8"/>
                <c:pt idx="0">
                  <c:v>3.2895400698270469</c:v>
                </c:pt>
                <c:pt idx="1">
                  <c:v>1.808232726647244</c:v>
                </c:pt>
                <c:pt idx="2">
                  <c:v>2.5723372249780088</c:v>
                </c:pt>
                <c:pt idx="3">
                  <c:v>10.380704041720991</c:v>
                </c:pt>
                <c:pt idx="4">
                  <c:v>2.0828457758015446</c:v>
                </c:pt>
                <c:pt idx="5">
                  <c:v>0.42225271825187372</c:v>
                </c:pt>
                <c:pt idx="6">
                  <c:v>0</c:v>
                </c:pt>
                <c:pt idx="7">
                  <c:v>0</c:v>
                </c:pt>
              </c:numCache>
            </c:numRef>
          </c:val>
          <c:extLst xmlns:c16r2="http://schemas.microsoft.com/office/drawing/2015/06/chart">
            <c:ext xmlns:c16="http://schemas.microsoft.com/office/drawing/2014/chart" uri="{C3380CC4-5D6E-409C-BE32-E72D297353CC}">
              <c16:uniqueId val="{00000008-8C32-447E-9914-33C5DBBFBD35}"/>
            </c:ext>
          </c:extLst>
        </c:ser>
        <c:ser>
          <c:idx val="1"/>
          <c:order val="1"/>
          <c:tx>
            <c:strRef>
              <c:f>fig_e2!$D$24</c:f>
              <c:strCache>
                <c:ptCount val="1"/>
                <c:pt idx="0">
                  <c:v>Secondaria di II grado</c:v>
                </c:pt>
              </c:strCache>
            </c:strRef>
          </c:tx>
          <c:spPr>
            <a:solidFill>
              <a:srgbClr val="FFC000"/>
            </a:solidFill>
            <a:effectLst>
              <a:outerShdw blurRad="50800" dist="38100" dir="2700000" algn="tl" rotWithShape="0">
                <a:prstClr val="black">
                  <a:alpha val="40000"/>
                </a:prstClr>
              </a:outerShdw>
            </a:effectLst>
          </c:spPr>
          <c:invertIfNegative val="0"/>
          <c:dLbls>
            <c:spPr>
              <a:noFill/>
              <a:ln w="25400">
                <a:noFill/>
              </a:ln>
            </c:spPr>
            <c:txPr>
              <a:bodyPr wrap="square" lIns="38100" tIns="19050" rIns="38100" bIns="19050" anchor="ctr">
                <a:spAutoFit/>
              </a:bodyPr>
              <a:lstStyle/>
              <a:p>
                <a:pPr>
                  <a:defRPr sz="900" b="0" i="0" u="none" strike="noStrike" baseline="0">
                    <a:solidFill>
                      <a:srgbClr val="333300"/>
                    </a:solidFill>
                    <a:latin typeface="Century Gothic"/>
                    <a:ea typeface="Century Gothic"/>
                    <a:cs typeface="Century Gothic"/>
                  </a:defRPr>
                </a:pPr>
                <a:endParaRPr lang="it-I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fig_e2!$A$25:$B$32</c:f>
              <c:multiLvlStrCache>
                <c:ptCount val="8"/>
                <c:lvl>
                  <c:pt idx="0">
                    <c:v>Maschi</c:v>
                  </c:pt>
                  <c:pt idx="1">
                    <c:v>Femmine</c:v>
                  </c:pt>
                  <c:pt idx="2">
                    <c:v>Totale</c:v>
                  </c:pt>
                  <c:pt idx="3">
                    <c:v>14 anni</c:v>
                  </c:pt>
                  <c:pt idx="4">
                    <c:v>15 anni</c:v>
                  </c:pt>
                  <c:pt idx="5">
                    <c:v>16 anni</c:v>
                  </c:pt>
                  <c:pt idx="6">
                    <c:v>17 anni</c:v>
                  </c:pt>
                  <c:pt idx="7">
                    <c:v>18 anni</c:v>
                  </c:pt>
                </c:lvl>
                <c:lvl>
                  <c:pt idx="0">
                    <c:v>Tasso di scolarità 
per genere</c:v>
                  </c:pt>
                  <c:pt idx="3">
                    <c:v>Tasso di scolarità per singolo anno di età</c:v>
                  </c:pt>
                </c:lvl>
              </c:multiLvlStrCache>
            </c:multiLvlStrRef>
          </c:cat>
          <c:val>
            <c:numRef>
              <c:f>fig_e2!$D$25:$D$32</c:f>
              <c:numCache>
                <c:formatCode>0.0</c:formatCode>
                <c:ptCount val="8"/>
                <c:pt idx="0">
                  <c:v>80.107364129886378</c:v>
                </c:pt>
                <c:pt idx="1">
                  <c:v>86.079188122856621</c:v>
                </c:pt>
                <c:pt idx="2">
                  <c:v>82.998735172105071</c:v>
                </c:pt>
                <c:pt idx="3">
                  <c:v>83.02998696219035</c:v>
                </c:pt>
                <c:pt idx="4">
                  <c:v>88.259614634526869</c:v>
                </c:pt>
                <c:pt idx="5">
                  <c:v>85.115591681621453</c:v>
                </c:pt>
                <c:pt idx="6">
                  <c:v>82.251606785375614</c:v>
                </c:pt>
                <c:pt idx="7">
                  <c:v>76.52694003750824</c:v>
                </c:pt>
              </c:numCache>
            </c:numRef>
          </c:val>
          <c:extLst xmlns:c16r2="http://schemas.microsoft.com/office/drawing/2015/06/chart">
            <c:ext xmlns:c16="http://schemas.microsoft.com/office/drawing/2014/chart" uri="{C3380CC4-5D6E-409C-BE32-E72D297353CC}">
              <c16:uniqueId val="{00000009-8C32-447E-9914-33C5DBBFBD35}"/>
            </c:ext>
          </c:extLst>
        </c:ser>
        <c:ser>
          <c:idx val="2"/>
          <c:order val="2"/>
          <c:tx>
            <c:strRef>
              <c:f>fig_e2!$E$24</c:f>
              <c:strCache>
                <c:ptCount val="1"/>
                <c:pt idx="0">
                  <c:v>percorsi IeFP presso agenzie formative</c:v>
                </c:pt>
              </c:strCache>
            </c:strRef>
          </c:tx>
          <c:spPr>
            <a:effectLst>
              <a:outerShdw blurRad="50800" dist="38100" dir="2700000" algn="tl" rotWithShape="0">
                <a:prstClr val="black">
                  <a:alpha val="40000"/>
                </a:prstClr>
              </a:outerShdw>
            </a:effectLst>
          </c:spPr>
          <c:invertIfNegative val="0"/>
          <c:dLbls>
            <c:dLbl>
              <c:idx val="7"/>
              <c:layout>
                <c:manualLayout>
                  <c:x val="0"/>
                  <c:y val="2.3668639053254437E-2"/>
                </c:manualLayout>
              </c:layout>
              <c:spPr/>
              <c:txPr>
                <a:bodyPr/>
                <a:lstStyle/>
                <a:p>
                  <a:pPr>
                    <a:defRPr sz="1000" b="0" i="0" u="none" strike="noStrike" baseline="0">
                      <a:solidFill>
                        <a:srgbClr val="333300"/>
                      </a:solidFill>
                      <a:latin typeface="Century Gothic"/>
                      <a:ea typeface="Century Gothic"/>
                      <a:cs typeface="Century Gothic"/>
                    </a:defRPr>
                  </a:pPr>
                  <a:endParaRPr lang="it-IT"/>
                </a:p>
              </c:txPr>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8C32-447E-9914-33C5DBBFBD35}"/>
                </c:ext>
              </c:extLst>
            </c:dLbl>
            <c:spPr>
              <a:noFill/>
              <a:ln w="25400">
                <a:noFill/>
              </a:ln>
            </c:spPr>
            <c:txPr>
              <a:bodyPr wrap="square" lIns="38100" tIns="19050" rIns="38100" bIns="19050" anchor="ctr">
                <a:spAutoFit/>
              </a:bodyPr>
              <a:lstStyle/>
              <a:p>
                <a:pPr>
                  <a:defRPr sz="1000" b="0" i="0" u="none" strike="noStrike" baseline="0">
                    <a:solidFill>
                      <a:srgbClr val="333300"/>
                    </a:solidFill>
                    <a:latin typeface="Century Gothic"/>
                    <a:ea typeface="Century Gothic"/>
                    <a:cs typeface="Century Gothic"/>
                  </a:defRPr>
                </a:pPr>
                <a:endParaRPr lang="it-I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fig_e2!$A$25:$B$32</c:f>
              <c:multiLvlStrCache>
                <c:ptCount val="8"/>
                <c:lvl>
                  <c:pt idx="0">
                    <c:v>Maschi</c:v>
                  </c:pt>
                  <c:pt idx="1">
                    <c:v>Femmine</c:v>
                  </c:pt>
                  <c:pt idx="2">
                    <c:v>Totale</c:v>
                  </c:pt>
                  <c:pt idx="3">
                    <c:v>14 anni</c:v>
                  </c:pt>
                  <c:pt idx="4">
                    <c:v>15 anni</c:v>
                  </c:pt>
                  <c:pt idx="5">
                    <c:v>16 anni</c:v>
                  </c:pt>
                  <c:pt idx="6">
                    <c:v>17 anni</c:v>
                  </c:pt>
                  <c:pt idx="7">
                    <c:v>18 anni</c:v>
                  </c:pt>
                </c:lvl>
                <c:lvl>
                  <c:pt idx="0">
                    <c:v>Tasso di scolarità 
per genere</c:v>
                  </c:pt>
                  <c:pt idx="3">
                    <c:v>Tasso di scolarità per singolo anno di età</c:v>
                  </c:pt>
                </c:lvl>
              </c:multiLvlStrCache>
            </c:multiLvlStrRef>
          </c:cat>
          <c:val>
            <c:numRef>
              <c:f>fig_e2!$E$25:$E$32</c:f>
              <c:numCache>
                <c:formatCode>0.0</c:formatCode>
                <c:ptCount val="8"/>
                <c:pt idx="0">
                  <c:v>9.2520837117313466</c:v>
                </c:pt>
                <c:pt idx="1">
                  <c:v>6.1944333953278363</c:v>
                </c:pt>
                <c:pt idx="2">
                  <c:v>7.7716647321219439</c:v>
                </c:pt>
                <c:pt idx="3">
                  <c:v>5.6766623207301175</c:v>
                </c:pt>
                <c:pt idx="4">
                  <c:v>9.4755181111371147</c:v>
                </c:pt>
                <c:pt idx="5">
                  <c:v>11.041908582286499</c:v>
                </c:pt>
                <c:pt idx="6">
                  <c:v>9.0849225582130426</c:v>
                </c:pt>
                <c:pt idx="7">
                  <c:v>3.7432206396674945</c:v>
                </c:pt>
              </c:numCache>
            </c:numRef>
          </c:val>
          <c:extLst xmlns:c16r2="http://schemas.microsoft.com/office/drawing/2015/06/chart">
            <c:ext xmlns:c16="http://schemas.microsoft.com/office/drawing/2014/chart" uri="{C3380CC4-5D6E-409C-BE32-E72D297353CC}">
              <c16:uniqueId val="{0000000B-8C32-447E-9914-33C5DBBFBD35}"/>
            </c:ext>
          </c:extLst>
        </c:ser>
        <c:dLbls>
          <c:showLegendKey val="0"/>
          <c:showVal val="0"/>
          <c:showCatName val="0"/>
          <c:showSerName val="0"/>
          <c:showPercent val="0"/>
          <c:showBubbleSize val="0"/>
        </c:dLbls>
        <c:gapWidth val="34"/>
        <c:overlap val="100"/>
        <c:axId val="176390144"/>
        <c:axId val="138710976"/>
      </c:barChart>
      <c:catAx>
        <c:axId val="176390144"/>
        <c:scaling>
          <c:orientation val="minMax"/>
        </c:scaling>
        <c:delete val="0"/>
        <c:axPos val="b"/>
        <c:numFmt formatCode="General" sourceLinked="1"/>
        <c:majorTickMark val="out"/>
        <c:minorTickMark val="none"/>
        <c:tickLblPos val="nextTo"/>
        <c:spPr>
          <a:ln>
            <a:solidFill>
              <a:sysClr val="window" lastClr="FFFFFF">
                <a:lumMod val="85000"/>
              </a:sysClr>
            </a:solidFill>
          </a:ln>
        </c:spPr>
        <c:txPr>
          <a:bodyPr rot="0" vert="horz"/>
          <a:lstStyle/>
          <a:p>
            <a:pPr>
              <a:defRPr sz="900" b="0" i="0" u="none" strike="noStrike" baseline="0">
                <a:solidFill>
                  <a:srgbClr val="333300"/>
                </a:solidFill>
                <a:latin typeface="Century Gothic"/>
                <a:ea typeface="Century Gothic"/>
                <a:cs typeface="Century Gothic"/>
              </a:defRPr>
            </a:pPr>
            <a:endParaRPr lang="it-IT"/>
          </a:p>
        </c:txPr>
        <c:crossAx val="138710976"/>
        <c:crosses val="autoZero"/>
        <c:auto val="1"/>
        <c:lblAlgn val="ctr"/>
        <c:lblOffset val="100"/>
        <c:noMultiLvlLbl val="0"/>
      </c:catAx>
      <c:valAx>
        <c:axId val="138710976"/>
        <c:scaling>
          <c:orientation val="minMax"/>
          <c:max val="100"/>
        </c:scaling>
        <c:delete val="0"/>
        <c:axPos val="l"/>
        <c:majorGridlines>
          <c:spPr>
            <a:ln>
              <a:solidFill>
                <a:schemeClr val="bg1">
                  <a:lumMod val="85000"/>
                </a:schemeClr>
              </a:solidFill>
            </a:ln>
          </c:spPr>
        </c:majorGridlines>
        <c:numFmt formatCode="0.0" sourceLinked="1"/>
        <c:majorTickMark val="out"/>
        <c:minorTickMark val="none"/>
        <c:tickLblPos val="nextTo"/>
        <c:spPr>
          <a:ln>
            <a:solidFill>
              <a:sysClr val="window" lastClr="FFFFFF">
                <a:lumMod val="85000"/>
              </a:sysClr>
            </a:solidFill>
          </a:ln>
        </c:spPr>
        <c:txPr>
          <a:bodyPr rot="0" vert="horz"/>
          <a:lstStyle/>
          <a:p>
            <a:pPr>
              <a:defRPr sz="800" b="0" i="0" u="none" strike="noStrike" baseline="0">
                <a:solidFill>
                  <a:srgbClr val="333300"/>
                </a:solidFill>
                <a:latin typeface="Century Gothic"/>
                <a:ea typeface="Century Gothic"/>
                <a:cs typeface="Century Gothic"/>
              </a:defRPr>
            </a:pPr>
            <a:endParaRPr lang="it-IT"/>
          </a:p>
        </c:txPr>
        <c:crossAx val="176390144"/>
        <c:crosses val="autoZero"/>
        <c:crossBetween val="between"/>
      </c:valAx>
    </c:plotArea>
    <c:legend>
      <c:legendPos val="b"/>
      <c:layout>
        <c:manualLayout>
          <c:xMode val="edge"/>
          <c:yMode val="edge"/>
          <c:x val="1.1866574930560866E-2"/>
          <c:y val="0.87925520179542771"/>
          <c:w val="0.97953520373060166"/>
          <c:h val="7.0050591502149206E-2"/>
        </c:manualLayout>
      </c:layout>
      <c:overlay val="0"/>
      <c:txPr>
        <a:bodyPr/>
        <a:lstStyle/>
        <a:p>
          <a:pPr>
            <a:defRPr sz="800" b="0" i="0" u="none" strike="noStrike" baseline="0">
              <a:solidFill>
                <a:srgbClr val="333300"/>
              </a:solidFill>
              <a:latin typeface="Century Gothic"/>
              <a:ea typeface="Century Gothic"/>
              <a:cs typeface="Century Gothic"/>
            </a:defRPr>
          </a:pPr>
          <a:endParaRPr lang="it-IT"/>
        </a:p>
      </c:txPr>
    </c:legend>
    <c:plotVisOnly val="1"/>
    <c:dispBlanksAs val="gap"/>
    <c:showDLblsOverMax val="0"/>
  </c:chart>
  <c:spPr>
    <a:ln>
      <a:noFill/>
    </a:ln>
  </c:spPr>
  <c:txPr>
    <a:bodyPr/>
    <a:lstStyle/>
    <a:p>
      <a:pPr>
        <a:defRPr sz="800" b="0" i="0" u="none" strike="noStrike" baseline="0">
          <a:solidFill>
            <a:srgbClr val="333300"/>
          </a:solidFill>
          <a:latin typeface="Century Gothic"/>
          <a:ea typeface="Century Gothic"/>
          <a:cs typeface="Century Gothic"/>
        </a:defRPr>
      </a:pPr>
      <a:endParaRPr lang="it-IT"/>
    </a:p>
  </c:txPr>
  <c:printSettings>
    <c:headerFooter/>
    <c:pageMargins b="0.75000000000000244" l="0.70000000000000062" r="0.70000000000000062" t="0.75000000000000244"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8415699073885196"/>
          <c:y val="2.9860911546640613E-3"/>
          <c:w val="0.58042854228713636"/>
          <c:h val="0.93785324911309165"/>
        </c:manualLayout>
      </c:layout>
      <c:barChart>
        <c:barDir val="bar"/>
        <c:grouping val="clustered"/>
        <c:varyColors val="0"/>
        <c:ser>
          <c:idx val="0"/>
          <c:order val="0"/>
          <c:tx>
            <c:strRef>
              <c:f>fig_e3!$B$25</c:f>
              <c:strCache>
                <c:ptCount val="1"/>
                <c:pt idx="0">
                  <c:v>2016/17</c:v>
                </c:pt>
              </c:strCache>
            </c:strRef>
          </c:tx>
          <c:spPr>
            <a:solidFill>
              <a:srgbClr val="FFC000"/>
            </a:solidFill>
          </c:spPr>
          <c:invertIfNegative val="0"/>
          <c:cat>
            <c:strRef>
              <c:f>fig_e3!$A$26:$A$35</c:f>
              <c:strCache>
                <c:ptCount val="10"/>
                <c:pt idx="0">
                  <c:v>Liceo ordinamento estero</c:v>
                </c:pt>
                <c:pt idx="1">
                  <c:v>Liceo musicale e coreutico</c:v>
                </c:pt>
                <c:pt idx="2">
                  <c:v>Liceo scientifico opz. Sportivo</c:v>
                </c:pt>
                <c:pt idx="3">
                  <c:v>Liceo scienze umane opz. Economico sociale</c:v>
                </c:pt>
                <c:pt idx="4">
                  <c:v>Liceo artistico</c:v>
                </c:pt>
                <c:pt idx="5">
                  <c:v>Liceo classico</c:v>
                </c:pt>
                <c:pt idx="6">
                  <c:v>Liceo scienze umane</c:v>
                </c:pt>
                <c:pt idx="7">
                  <c:v>Liceo linguistico</c:v>
                </c:pt>
                <c:pt idx="8">
                  <c:v>Liceo scientifico opz. Scienze applicate</c:v>
                </c:pt>
                <c:pt idx="9">
                  <c:v>Liceo scientifico</c:v>
                </c:pt>
              </c:strCache>
            </c:strRef>
          </c:cat>
          <c:val>
            <c:numRef>
              <c:f>fig_e3!$B$26:$B$35</c:f>
              <c:numCache>
                <c:formatCode>#,##0</c:formatCode>
                <c:ptCount val="10"/>
                <c:pt idx="0">
                  <c:v>232</c:v>
                </c:pt>
                <c:pt idx="1">
                  <c:v>888</c:v>
                </c:pt>
                <c:pt idx="2">
                  <c:v>1325</c:v>
                </c:pt>
                <c:pt idx="3">
                  <c:v>4395</c:v>
                </c:pt>
                <c:pt idx="4">
                  <c:v>7103</c:v>
                </c:pt>
                <c:pt idx="5">
                  <c:v>8399</c:v>
                </c:pt>
                <c:pt idx="6">
                  <c:v>8749</c:v>
                </c:pt>
                <c:pt idx="7">
                  <c:v>14088</c:v>
                </c:pt>
                <c:pt idx="8">
                  <c:v>15136</c:v>
                </c:pt>
                <c:pt idx="9">
                  <c:v>21507</c:v>
                </c:pt>
              </c:numCache>
            </c:numRef>
          </c:val>
          <c:extLst xmlns:c16r2="http://schemas.microsoft.com/office/drawing/2015/06/chart">
            <c:ext xmlns:c16="http://schemas.microsoft.com/office/drawing/2014/chart" uri="{C3380CC4-5D6E-409C-BE32-E72D297353CC}">
              <c16:uniqueId val="{00000000-76A6-482F-A89B-7F8250C66EA9}"/>
            </c:ext>
          </c:extLst>
        </c:ser>
        <c:ser>
          <c:idx val="1"/>
          <c:order val="1"/>
          <c:tx>
            <c:strRef>
              <c:f>fig_e3!$C$25</c:f>
              <c:strCache>
                <c:ptCount val="1"/>
                <c:pt idx="0">
                  <c:v>2017/18</c:v>
                </c:pt>
              </c:strCache>
            </c:strRef>
          </c:tx>
          <c:spPr>
            <a:solidFill>
              <a:srgbClr val="92D050"/>
            </a:solidFill>
          </c:spPr>
          <c:invertIfNegative val="0"/>
          <c:cat>
            <c:strRef>
              <c:f>fig_e3!$A$26:$A$35</c:f>
              <c:strCache>
                <c:ptCount val="10"/>
                <c:pt idx="0">
                  <c:v>Liceo ordinamento estero</c:v>
                </c:pt>
                <c:pt idx="1">
                  <c:v>Liceo musicale e coreutico</c:v>
                </c:pt>
                <c:pt idx="2">
                  <c:v>Liceo scientifico opz. Sportivo</c:v>
                </c:pt>
                <c:pt idx="3">
                  <c:v>Liceo scienze umane opz. Economico sociale</c:v>
                </c:pt>
                <c:pt idx="4">
                  <c:v>Liceo artistico</c:v>
                </c:pt>
                <c:pt idx="5">
                  <c:v>Liceo classico</c:v>
                </c:pt>
                <c:pt idx="6">
                  <c:v>Liceo scienze umane</c:v>
                </c:pt>
                <c:pt idx="7">
                  <c:v>Liceo linguistico</c:v>
                </c:pt>
                <c:pt idx="8">
                  <c:v>Liceo scientifico opz. Scienze applicate</c:v>
                </c:pt>
                <c:pt idx="9">
                  <c:v>Liceo scientifico</c:v>
                </c:pt>
              </c:strCache>
            </c:strRef>
          </c:cat>
          <c:val>
            <c:numRef>
              <c:f>fig_e3!$C$26:$C$35</c:f>
              <c:numCache>
                <c:formatCode>#,##0</c:formatCode>
                <c:ptCount val="10"/>
                <c:pt idx="0">
                  <c:v>259</c:v>
                </c:pt>
                <c:pt idx="1">
                  <c:v>917</c:v>
                </c:pt>
                <c:pt idx="2">
                  <c:v>1733</c:v>
                </c:pt>
                <c:pt idx="3">
                  <c:v>4470</c:v>
                </c:pt>
                <c:pt idx="4">
                  <c:v>7165</c:v>
                </c:pt>
                <c:pt idx="5">
                  <c:v>7776</c:v>
                </c:pt>
                <c:pt idx="6">
                  <c:v>9082</c:v>
                </c:pt>
                <c:pt idx="7">
                  <c:v>15107</c:v>
                </c:pt>
                <c:pt idx="8">
                  <c:v>15141</c:v>
                </c:pt>
                <c:pt idx="9">
                  <c:v>21287</c:v>
                </c:pt>
              </c:numCache>
            </c:numRef>
          </c:val>
          <c:extLst xmlns:c16r2="http://schemas.microsoft.com/office/drawing/2015/06/chart">
            <c:ext xmlns:c16="http://schemas.microsoft.com/office/drawing/2014/chart" uri="{C3380CC4-5D6E-409C-BE32-E72D297353CC}">
              <c16:uniqueId val="{00000001-76A6-482F-A89B-7F8250C66EA9}"/>
            </c:ext>
          </c:extLst>
        </c:ser>
        <c:ser>
          <c:idx val="2"/>
          <c:order val="2"/>
          <c:tx>
            <c:strRef>
              <c:f>fig_e3!$D$25</c:f>
              <c:strCache>
                <c:ptCount val="1"/>
                <c:pt idx="0">
                  <c:v>2018/19</c:v>
                </c:pt>
              </c:strCache>
            </c:strRef>
          </c:tx>
          <c:spPr>
            <a:solidFill>
              <a:srgbClr val="C00000"/>
            </a:solidFill>
          </c:spPr>
          <c:invertIfNegative val="0"/>
          <c:cat>
            <c:strRef>
              <c:f>fig_e3!$A$26:$A$35</c:f>
              <c:strCache>
                <c:ptCount val="10"/>
                <c:pt idx="0">
                  <c:v>Liceo ordinamento estero</c:v>
                </c:pt>
                <c:pt idx="1">
                  <c:v>Liceo musicale e coreutico</c:v>
                </c:pt>
                <c:pt idx="2">
                  <c:v>Liceo scientifico opz. Sportivo</c:v>
                </c:pt>
                <c:pt idx="3">
                  <c:v>Liceo scienze umane opz. Economico sociale</c:v>
                </c:pt>
                <c:pt idx="4">
                  <c:v>Liceo artistico</c:v>
                </c:pt>
                <c:pt idx="5">
                  <c:v>Liceo classico</c:v>
                </c:pt>
                <c:pt idx="6">
                  <c:v>Liceo scienze umane</c:v>
                </c:pt>
                <c:pt idx="7">
                  <c:v>Liceo linguistico</c:v>
                </c:pt>
                <c:pt idx="8">
                  <c:v>Liceo scientifico opz. Scienze applicate</c:v>
                </c:pt>
                <c:pt idx="9">
                  <c:v>Liceo scientifico</c:v>
                </c:pt>
              </c:strCache>
            </c:strRef>
          </c:cat>
          <c:val>
            <c:numRef>
              <c:f>fig_e3!$D$26:$D$35</c:f>
              <c:numCache>
                <c:formatCode>#,##0</c:formatCode>
                <c:ptCount val="10"/>
                <c:pt idx="0">
                  <c:v>257</c:v>
                </c:pt>
                <c:pt idx="1">
                  <c:v>1054</c:v>
                </c:pt>
                <c:pt idx="2">
                  <c:v>2381</c:v>
                </c:pt>
                <c:pt idx="3">
                  <c:v>4878</c:v>
                </c:pt>
                <c:pt idx="4">
                  <c:v>7251</c:v>
                </c:pt>
                <c:pt idx="5">
                  <c:v>7982</c:v>
                </c:pt>
                <c:pt idx="6">
                  <c:v>9637</c:v>
                </c:pt>
                <c:pt idx="7">
                  <c:v>15196</c:v>
                </c:pt>
                <c:pt idx="8">
                  <c:v>16037</c:v>
                </c:pt>
                <c:pt idx="9">
                  <c:v>20021</c:v>
                </c:pt>
              </c:numCache>
            </c:numRef>
          </c:val>
          <c:extLst xmlns:c16r2="http://schemas.microsoft.com/office/drawing/2015/06/chart">
            <c:ext xmlns:c16="http://schemas.microsoft.com/office/drawing/2014/chart" uri="{C3380CC4-5D6E-409C-BE32-E72D297353CC}">
              <c16:uniqueId val="{00000002-76A6-482F-A89B-7F8250C66EA9}"/>
            </c:ext>
          </c:extLst>
        </c:ser>
        <c:dLbls>
          <c:showLegendKey val="0"/>
          <c:showVal val="0"/>
          <c:showCatName val="0"/>
          <c:showSerName val="0"/>
          <c:showPercent val="0"/>
          <c:showBubbleSize val="0"/>
        </c:dLbls>
        <c:gapWidth val="110"/>
        <c:overlap val="-9"/>
        <c:axId val="198979584"/>
        <c:axId val="138713280"/>
      </c:barChart>
      <c:catAx>
        <c:axId val="198979584"/>
        <c:scaling>
          <c:orientation val="minMax"/>
        </c:scaling>
        <c:delete val="0"/>
        <c:axPos val="l"/>
        <c:numFmt formatCode="General" sourceLinked="1"/>
        <c:majorTickMark val="out"/>
        <c:minorTickMark val="none"/>
        <c:tickLblPos val="nextTo"/>
        <c:spPr>
          <a:ln>
            <a:solidFill>
              <a:schemeClr val="bg1">
                <a:lumMod val="85000"/>
              </a:schemeClr>
            </a:solidFill>
          </a:ln>
        </c:spPr>
        <c:txPr>
          <a:bodyPr rot="0" vert="horz"/>
          <a:lstStyle/>
          <a:p>
            <a:pPr>
              <a:defRPr sz="800" b="0" i="0" u="none" strike="noStrike" baseline="0">
                <a:solidFill>
                  <a:srgbClr val="000000"/>
                </a:solidFill>
                <a:latin typeface="Century Gothic"/>
                <a:ea typeface="Century Gothic"/>
                <a:cs typeface="Century Gothic"/>
              </a:defRPr>
            </a:pPr>
            <a:endParaRPr lang="it-IT"/>
          </a:p>
        </c:txPr>
        <c:crossAx val="138713280"/>
        <c:crosses val="autoZero"/>
        <c:auto val="1"/>
        <c:lblAlgn val="ctr"/>
        <c:lblOffset val="100"/>
        <c:noMultiLvlLbl val="0"/>
      </c:catAx>
      <c:valAx>
        <c:axId val="138713280"/>
        <c:scaling>
          <c:orientation val="minMax"/>
          <c:max val="21000"/>
          <c:min val="0"/>
        </c:scaling>
        <c:delete val="0"/>
        <c:axPos val="b"/>
        <c:numFmt formatCode="#,##0" sourceLinked="1"/>
        <c:majorTickMark val="out"/>
        <c:minorTickMark val="none"/>
        <c:tickLblPos val="nextTo"/>
        <c:spPr>
          <a:ln>
            <a:solidFill>
              <a:schemeClr val="bg1">
                <a:lumMod val="85000"/>
              </a:schemeClr>
            </a:solidFill>
          </a:ln>
        </c:spPr>
        <c:txPr>
          <a:bodyPr rot="0" vert="horz"/>
          <a:lstStyle/>
          <a:p>
            <a:pPr>
              <a:defRPr sz="800" b="0" i="0" u="none" strike="noStrike" baseline="0">
                <a:solidFill>
                  <a:srgbClr val="000000"/>
                </a:solidFill>
                <a:latin typeface="Century Gothic"/>
                <a:ea typeface="Century Gothic"/>
                <a:cs typeface="Century Gothic"/>
              </a:defRPr>
            </a:pPr>
            <a:endParaRPr lang="it-IT"/>
          </a:p>
        </c:txPr>
        <c:crossAx val="198979584"/>
        <c:crosses val="autoZero"/>
        <c:crossBetween val="between"/>
        <c:majorUnit val="3000"/>
      </c:valAx>
    </c:plotArea>
    <c:legend>
      <c:legendPos val="r"/>
      <c:layout>
        <c:manualLayout>
          <c:xMode val="edge"/>
          <c:yMode val="edge"/>
          <c:x val="0.82985141365101378"/>
          <c:y val="0.40630553176629047"/>
          <c:w val="0.14849969401493207"/>
          <c:h val="0.18765430916880071"/>
        </c:manualLayout>
      </c:layout>
      <c:overlay val="0"/>
      <c:txPr>
        <a:bodyPr/>
        <a:lstStyle/>
        <a:p>
          <a:pPr>
            <a:defRPr sz="800" b="0" i="0" u="none" strike="noStrike" baseline="0">
              <a:solidFill>
                <a:srgbClr val="000000"/>
              </a:solidFill>
              <a:latin typeface="Century Gothic"/>
              <a:ea typeface="Century Gothic"/>
              <a:cs typeface="Century Gothic"/>
            </a:defRPr>
          </a:pPr>
          <a:endParaRPr lang="it-IT"/>
        </a:p>
      </c:txPr>
    </c:legend>
    <c:plotVisOnly val="1"/>
    <c:dispBlanksAs val="gap"/>
    <c:showDLblsOverMax val="0"/>
  </c:chart>
  <c:spPr>
    <a:ln>
      <a:noFill/>
    </a:ln>
  </c:spPr>
  <c:txPr>
    <a:bodyPr/>
    <a:lstStyle/>
    <a:p>
      <a:pPr>
        <a:defRPr sz="800" b="0" i="0" u="none" strike="noStrike" baseline="0">
          <a:solidFill>
            <a:srgbClr val="000000"/>
          </a:solidFill>
          <a:latin typeface="Century Gothic"/>
          <a:ea typeface="Century Gothic"/>
          <a:cs typeface="Century Gothic"/>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8415699073885196"/>
          <c:y val="2.9860911546640613E-3"/>
          <c:w val="0.58042854228713636"/>
          <c:h val="0.93785324911309165"/>
        </c:manualLayout>
      </c:layout>
      <c:barChart>
        <c:barDir val="bar"/>
        <c:grouping val="clustered"/>
        <c:varyColors val="0"/>
        <c:ser>
          <c:idx val="0"/>
          <c:order val="0"/>
          <c:tx>
            <c:strRef>
              <c:f>fig_e4!$B$25</c:f>
              <c:strCache>
                <c:ptCount val="1"/>
                <c:pt idx="0">
                  <c:v>2016/17</c:v>
                </c:pt>
              </c:strCache>
            </c:strRef>
          </c:tx>
          <c:spPr>
            <a:solidFill>
              <a:srgbClr val="FFC000"/>
            </a:solidFill>
          </c:spPr>
          <c:invertIfNegative val="0"/>
          <c:cat>
            <c:strRef>
              <c:f>fig_e4!$A$26:$A$36</c:f>
              <c:strCache>
                <c:ptCount val="11"/>
                <c:pt idx="0">
                  <c:v>IT Sistema moda</c:v>
                </c:pt>
                <c:pt idx="1">
                  <c:v>IT Trasporti e logistica</c:v>
                </c:pt>
                <c:pt idx="2">
                  <c:v>IT Grafica e comunicazione</c:v>
                </c:pt>
                <c:pt idx="3">
                  <c:v>IT Costruzioni, ambiente e territorio</c:v>
                </c:pt>
                <c:pt idx="4">
                  <c:v>IT Agraria, agroalimentare e agroindustria</c:v>
                </c:pt>
                <c:pt idx="5">
                  <c:v>IT Chimica, materiali e biotecnologie</c:v>
                </c:pt>
                <c:pt idx="6">
                  <c:v>IT Elettronica ed elettrotecnica</c:v>
                </c:pt>
                <c:pt idx="7">
                  <c:v>IT Meccanica, meccatronica ed energia</c:v>
                </c:pt>
                <c:pt idx="8">
                  <c:v>IT Turismo</c:v>
                </c:pt>
                <c:pt idx="9">
                  <c:v>IT Informatica e telecomunicazioni</c:v>
                </c:pt>
                <c:pt idx="10">
                  <c:v>IT Amministrazione, finanza e marketing</c:v>
                </c:pt>
              </c:strCache>
            </c:strRef>
          </c:cat>
          <c:val>
            <c:numRef>
              <c:f>fig_e4!$B$26:$B$36</c:f>
              <c:numCache>
                <c:formatCode>#,##0</c:formatCode>
                <c:ptCount val="11"/>
                <c:pt idx="0">
                  <c:v>345</c:v>
                </c:pt>
                <c:pt idx="1">
                  <c:v>1134</c:v>
                </c:pt>
                <c:pt idx="2">
                  <c:v>1660</c:v>
                </c:pt>
                <c:pt idx="3">
                  <c:v>4375</c:v>
                </c:pt>
                <c:pt idx="4">
                  <c:v>4158</c:v>
                </c:pt>
                <c:pt idx="5">
                  <c:v>3941</c:v>
                </c:pt>
                <c:pt idx="6">
                  <c:v>4850</c:v>
                </c:pt>
                <c:pt idx="7">
                  <c:v>5817</c:v>
                </c:pt>
                <c:pt idx="8">
                  <c:v>6290</c:v>
                </c:pt>
                <c:pt idx="9">
                  <c:v>6903</c:v>
                </c:pt>
                <c:pt idx="10">
                  <c:v>14328</c:v>
                </c:pt>
              </c:numCache>
            </c:numRef>
          </c:val>
          <c:extLst xmlns:c16r2="http://schemas.microsoft.com/office/drawing/2015/06/chart">
            <c:ext xmlns:c16="http://schemas.microsoft.com/office/drawing/2014/chart" uri="{C3380CC4-5D6E-409C-BE32-E72D297353CC}">
              <c16:uniqueId val="{00000000-5810-469E-983F-EE93BCFCBFE3}"/>
            </c:ext>
          </c:extLst>
        </c:ser>
        <c:ser>
          <c:idx val="1"/>
          <c:order val="1"/>
          <c:tx>
            <c:strRef>
              <c:f>fig_e4!$C$25</c:f>
              <c:strCache>
                <c:ptCount val="1"/>
                <c:pt idx="0">
                  <c:v>2017/18</c:v>
                </c:pt>
              </c:strCache>
            </c:strRef>
          </c:tx>
          <c:spPr>
            <a:solidFill>
              <a:srgbClr val="92D050"/>
            </a:solidFill>
          </c:spPr>
          <c:invertIfNegative val="0"/>
          <c:cat>
            <c:strRef>
              <c:f>fig_e4!$A$26:$A$36</c:f>
              <c:strCache>
                <c:ptCount val="11"/>
                <c:pt idx="0">
                  <c:v>IT Sistema moda</c:v>
                </c:pt>
                <c:pt idx="1">
                  <c:v>IT Trasporti e logistica</c:v>
                </c:pt>
                <c:pt idx="2">
                  <c:v>IT Grafica e comunicazione</c:v>
                </c:pt>
                <c:pt idx="3">
                  <c:v>IT Costruzioni, ambiente e territorio</c:v>
                </c:pt>
                <c:pt idx="4">
                  <c:v>IT Agraria, agroalimentare e agroindustria</c:v>
                </c:pt>
                <c:pt idx="5">
                  <c:v>IT Chimica, materiali e biotecnologie</c:v>
                </c:pt>
                <c:pt idx="6">
                  <c:v>IT Elettronica ed elettrotecnica</c:v>
                </c:pt>
                <c:pt idx="7">
                  <c:v>IT Meccanica, meccatronica ed energia</c:v>
                </c:pt>
                <c:pt idx="8">
                  <c:v>IT Turismo</c:v>
                </c:pt>
                <c:pt idx="9">
                  <c:v>IT Informatica e telecomunicazioni</c:v>
                </c:pt>
                <c:pt idx="10">
                  <c:v>IT Amministrazione, finanza e marketing</c:v>
                </c:pt>
              </c:strCache>
            </c:strRef>
          </c:cat>
          <c:val>
            <c:numRef>
              <c:f>fig_e4!$C$26:$C$36</c:f>
              <c:numCache>
                <c:formatCode>#,##0</c:formatCode>
                <c:ptCount val="11"/>
                <c:pt idx="0">
                  <c:v>338</c:v>
                </c:pt>
                <c:pt idx="1">
                  <c:v>1136</c:v>
                </c:pt>
                <c:pt idx="2">
                  <c:v>1864</c:v>
                </c:pt>
                <c:pt idx="3">
                  <c:v>3927</c:v>
                </c:pt>
                <c:pt idx="4">
                  <c:v>4142</c:v>
                </c:pt>
                <c:pt idx="5">
                  <c:v>4039</c:v>
                </c:pt>
                <c:pt idx="6">
                  <c:v>4793</c:v>
                </c:pt>
                <c:pt idx="7">
                  <c:v>6245</c:v>
                </c:pt>
                <c:pt idx="8">
                  <c:v>6451</c:v>
                </c:pt>
                <c:pt idx="9">
                  <c:v>7286</c:v>
                </c:pt>
                <c:pt idx="10">
                  <c:v>13900</c:v>
                </c:pt>
              </c:numCache>
            </c:numRef>
          </c:val>
          <c:extLst xmlns:c16r2="http://schemas.microsoft.com/office/drawing/2015/06/chart">
            <c:ext xmlns:c16="http://schemas.microsoft.com/office/drawing/2014/chart" uri="{C3380CC4-5D6E-409C-BE32-E72D297353CC}">
              <c16:uniqueId val="{00000001-5810-469E-983F-EE93BCFCBFE3}"/>
            </c:ext>
          </c:extLst>
        </c:ser>
        <c:ser>
          <c:idx val="2"/>
          <c:order val="2"/>
          <c:tx>
            <c:strRef>
              <c:f>fig_e4!$D$25</c:f>
              <c:strCache>
                <c:ptCount val="1"/>
                <c:pt idx="0">
                  <c:v>2018/19</c:v>
                </c:pt>
              </c:strCache>
            </c:strRef>
          </c:tx>
          <c:spPr>
            <a:solidFill>
              <a:srgbClr val="C00000"/>
            </a:solidFill>
          </c:spPr>
          <c:invertIfNegative val="0"/>
          <c:cat>
            <c:strRef>
              <c:f>fig_e4!$A$26:$A$36</c:f>
              <c:strCache>
                <c:ptCount val="11"/>
                <c:pt idx="0">
                  <c:v>IT Sistema moda</c:v>
                </c:pt>
                <c:pt idx="1">
                  <c:v>IT Trasporti e logistica</c:v>
                </c:pt>
                <c:pt idx="2">
                  <c:v>IT Grafica e comunicazione</c:v>
                </c:pt>
                <c:pt idx="3">
                  <c:v>IT Costruzioni, ambiente e territorio</c:v>
                </c:pt>
                <c:pt idx="4">
                  <c:v>IT Agraria, agroalimentare e agroindustria</c:v>
                </c:pt>
                <c:pt idx="5">
                  <c:v>IT Chimica, materiali e biotecnologie</c:v>
                </c:pt>
                <c:pt idx="6">
                  <c:v>IT Elettronica ed elettrotecnica</c:v>
                </c:pt>
                <c:pt idx="7">
                  <c:v>IT Meccanica, meccatronica ed energia</c:v>
                </c:pt>
                <c:pt idx="8">
                  <c:v>IT Turismo</c:v>
                </c:pt>
                <c:pt idx="9">
                  <c:v>IT Informatica e telecomunicazioni</c:v>
                </c:pt>
                <c:pt idx="10">
                  <c:v>IT Amministrazione, finanza e marketing</c:v>
                </c:pt>
              </c:strCache>
            </c:strRef>
          </c:cat>
          <c:val>
            <c:numRef>
              <c:f>fig_e4!$D$26:$D$36</c:f>
              <c:numCache>
                <c:formatCode>#,##0</c:formatCode>
                <c:ptCount val="11"/>
                <c:pt idx="0">
                  <c:v>355</c:v>
                </c:pt>
                <c:pt idx="1">
                  <c:v>1194</c:v>
                </c:pt>
                <c:pt idx="2">
                  <c:v>1979</c:v>
                </c:pt>
                <c:pt idx="3">
                  <c:v>3554</c:v>
                </c:pt>
                <c:pt idx="4">
                  <c:v>4035</c:v>
                </c:pt>
                <c:pt idx="5">
                  <c:v>4257</c:v>
                </c:pt>
                <c:pt idx="6">
                  <c:v>4864</c:v>
                </c:pt>
                <c:pt idx="7">
                  <c:v>6531</c:v>
                </c:pt>
                <c:pt idx="8">
                  <c:v>6604</c:v>
                </c:pt>
                <c:pt idx="9">
                  <c:v>7527</c:v>
                </c:pt>
                <c:pt idx="10">
                  <c:v>13532</c:v>
                </c:pt>
              </c:numCache>
            </c:numRef>
          </c:val>
          <c:extLst xmlns:c16r2="http://schemas.microsoft.com/office/drawing/2015/06/chart">
            <c:ext xmlns:c16="http://schemas.microsoft.com/office/drawing/2014/chart" uri="{C3380CC4-5D6E-409C-BE32-E72D297353CC}">
              <c16:uniqueId val="{00000002-5810-469E-983F-EE93BCFCBFE3}"/>
            </c:ext>
          </c:extLst>
        </c:ser>
        <c:dLbls>
          <c:showLegendKey val="0"/>
          <c:showVal val="0"/>
          <c:showCatName val="0"/>
          <c:showSerName val="0"/>
          <c:showPercent val="0"/>
          <c:showBubbleSize val="0"/>
        </c:dLbls>
        <c:gapWidth val="110"/>
        <c:overlap val="-9"/>
        <c:axId val="198982656"/>
        <c:axId val="144933440"/>
      </c:barChart>
      <c:catAx>
        <c:axId val="198982656"/>
        <c:scaling>
          <c:orientation val="minMax"/>
        </c:scaling>
        <c:delete val="0"/>
        <c:axPos val="l"/>
        <c:numFmt formatCode="General" sourceLinked="1"/>
        <c:majorTickMark val="out"/>
        <c:minorTickMark val="none"/>
        <c:tickLblPos val="nextTo"/>
        <c:spPr>
          <a:ln>
            <a:solidFill>
              <a:schemeClr val="bg1">
                <a:lumMod val="85000"/>
              </a:schemeClr>
            </a:solidFill>
          </a:ln>
        </c:spPr>
        <c:txPr>
          <a:bodyPr rot="0" vert="horz"/>
          <a:lstStyle/>
          <a:p>
            <a:pPr>
              <a:defRPr sz="800" b="0" i="0" u="none" strike="noStrike" baseline="0">
                <a:solidFill>
                  <a:srgbClr val="000000"/>
                </a:solidFill>
                <a:latin typeface="Century Gothic"/>
                <a:ea typeface="Century Gothic"/>
                <a:cs typeface="Century Gothic"/>
              </a:defRPr>
            </a:pPr>
            <a:endParaRPr lang="it-IT"/>
          </a:p>
        </c:txPr>
        <c:crossAx val="144933440"/>
        <c:crosses val="autoZero"/>
        <c:auto val="1"/>
        <c:lblAlgn val="ctr"/>
        <c:lblOffset val="100"/>
        <c:noMultiLvlLbl val="0"/>
      </c:catAx>
      <c:valAx>
        <c:axId val="144933440"/>
        <c:scaling>
          <c:orientation val="minMax"/>
          <c:max val="21000"/>
          <c:min val="0"/>
        </c:scaling>
        <c:delete val="0"/>
        <c:axPos val="b"/>
        <c:numFmt formatCode="#,##0" sourceLinked="1"/>
        <c:majorTickMark val="out"/>
        <c:minorTickMark val="none"/>
        <c:tickLblPos val="nextTo"/>
        <c:spPr>
          <a:ln>
            <a:solidFill>
              <a:schemeClr val="bg1">
                <a:lumMod val="85000"/>
              </a:schemeClr>
            </a:solidFill>
          </a:ln>
        </c:spPr>
        <c:txPr>
          <a:bodyPr rot="0" vert="horz"/>
          <a:lstStyle/>
          <a:p>
            <a:pPr>
              <a:defRPr sz="800" b="0" i="0" u="none" strike="noStrike" baseline="0">
                <a:solidFill>
                  <a:srgbClr val="000000"/>
                </a:solidFill>
                <a:latin typeface="Century Gothic"/>
                <a:ea typeface="Century Gothic"/>
                <a:cs typeface="Century Gothic"/>
              </a:defRPr>
            </a:pPr>
            <a:endParaRPr lang="it-IT"/>
          </a:p>
        </c:txPr>
        <c:crossAx val="198982656"/>
        <c:crosses val="autoZero"/>
        <c:crossBetween val="between"/>
        <c:majorUnit val="3000"/>
      </c:valAx>
    </c:plotArea>
    <c:legend>
      <c:legendPos val="r"/>
      <c:layout>
        <c:manualLayout>
          <c:xMode val="edge"/>
          <c:yMode val="edge"/>
          <c:x val="0.82985141365101378"/>
          <c:y val="0.40630553176629047"/>
          <c:w val="0.14849969401493207"/>
          <c:h val="0.18765430916880071"/>
        </c:manualLayout>
      </c:layout>
      <c:overlay val="0"/>
      <c:txPr>
        <a:bodyPr/>
        <a:lstStyle/>
        <a:p>
          <a:pPr>
            <a:defRPr sz="800" b="0" i="0" u="none" strike="noStrike" baseline="0">
              <a:solidFill>
                <a:srgbClr val="000000"/>
              </a:solidFill>
              <a:latin typeface="Century Gothic"/>
              <a:ea typeface="Century Gothic"/>
              <a:cs typeface="Century Gothic"/>
            </a:defRPr>
          </a:pPr>
          <a:endParaRPr lang="it-IT"/>
        </a:p>
      </c:txPr>
    </c:legend>
    <c:plotVisOnly val="1"/>
    <c:dispBlanksAs val="gap"/>
    <c:showDLblsOverMax val="0"/>
  </c:chart>
  <c:spPr>
    <a:ln>
      <a:noFill/>
    </a:ln>
  </c:spPr>
  <c:txPr>
    <a:bodyPr/>
    <a:lstStyle/>
    <a:p>
      <a:pPr>
        <a:defRPr sz="800" b="0" i="0" u="none" strike="noStrike" baseline="0">
          <a:solidFill>
            <a:srgbClr val="000000"/>
          </a:solidFill>
          <a:latin typeface="Century Gothic"/>
          <a:ea typeface="Century Gothic"/>
          <a:cs typeface="Century Gothic"/>
        </a:defRPr>
      </a:pPr>
      <a:endParaRPr lang="it-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8415699073885196"/>
          <c:y val="2.9860911546640613E-3"/>
          <c:w val="0.58042854228713636"/>
          <c:h val="0.93785324911309165"/>
        </c:manualLayout>
      </c:layout>
      <c:barChart>
        <c:barDir val="bar"/>
        <c:grouping val="clustered"/>
        <c:varyColors val="0"/>
        <c:ser>
          <c:idx val="0"/>
          <c:order val="0"/>
          <c:tx>
            <c:strRef>
              <c:f>fig_e5!$B$25</c:f>
              <c:strCache>
                <c:ptCount val="1"/>
                <c:pt idx="0">
                  <c:v>2016/17</c:v>
                </c:pt>
              </c:strCache>
            </c:strRef>
          </c:tx>
          <c:spPr>
            <a:solidFill>
              <a:srgbClr val="FFC000"/>
            </a:solidFill>
          </c:spPr>
          <c:invertIfNegative val="0"/>
          <c:cat>
            <c:strRef>
              <c:f>fig_e5!$A$26:$A$31</c:f>
              <c:strCache>
                <c:ptCount val="6"/>
                <c:pt idx="0">
                  <c:v>Servizi per l'agricoltura e lo sviluppo rurale</c:v>
                </c:pt>
                <c:pt idx="1">
                  <c:v>Produzioni industriali e artigianali</c:v>
                </c:pt>
                <c:pt idx="2">
                  <c:v>Servizi commerciali</c:v>
                </c:pt>
                <c:pt idx="3">
                  <c:v>Manutenzione e assistenza tecnica</c:v>
                </c:pt>
                <c:pt idx="4">
                  <c:v>Servizi socio-sanitari</c:v>
                </c:pt>
                <c:pt idx="5">
                  <c:v>Servizi per l'enograstronomia e ospitalità alberghiera</c:v>
                </c:pt>
              </c:strCache>
            </c:strRef>
          </c:cat>
          <c:val>
            <c:numRef>
              <c:f>fig_e5!$B$26:$B$31</c:f>
              <c:numCache>
                <c:formatCode>#,##0</c:formatCode>
                <c:ptCount val="6"/>
                <c:pt idx="0">
                  <c:v>1807</c:v>
                </c:pt>
                <c:pt idx="1">
                  <c:v>2212</c:v>
                </c:pt>
                <c:pt idx="2">
                  <c:v>4423</c:v>
                </c:pt>
                <c:pt idx="3">
                  <c:v>5612</c:v>
                </c:pt>
                <c:pt idx="4">
                  <c:v>5824</c:v>
                </c:pt>
                <c:pt idx="5">
                  <c:v>13132</c:v>
                </c:pt>
              </c:numCache>
            </c:numRef>
          </c:val>
          <c:extLst xmlns:c16r2="http://schemas.microsoft.com/office/drawing/2015/06/chart">
            <c:ext xmlns:c16="http://schemas.microsoft.com/office/drawing/2014/chart" uri="{C3380CC4-5D6E-409C-BE32-E72D297353CC}">
              <c16:uniqueId val="{00000000-4655-43E5-80C7-613873A09115}"/>
            </c:ext>
          </c:extLst>
        </c:ser>
        <c:ser>
          <c:idx val="1"/>
          <c:order val="1"/>
          <c:tx>
            <c:strRef>
              <c:f>fig_e5!$C$25</c:f>
              <c:strCache>
                <c:ptCount val="1"/>
                <c:pt idx="0">
                  <c:v>2017/18</c:v>
                </c:pt>
              </c:strCache>
            </c:strRef>
          </c:tx>
          <c:spPr>
            <a:solidFill>
              <a:srgbClr val="92D050"/>
            </a:solidFill>
          </c:spPr>
          <c:invertIfNegative val="0"/>
          <c:cat>
            <c:strRef>
              <c:f>fig_e5!$A$26:$A$31</c:f>
              <c:strCache>
                <c:ptCount val="6"/>
                <c:pt idx="0">
                  <c:v>Servizi per l'agricoltura e lo sviluppo rurale</c:v>
                </c:pt>
                <c:pt idx="1">
                  <c:v>Produzioni industriali e artigianali</c:v>
                </c:pt>
                <c:pt idx="2">
                  <c:v>Servizi commerciali</c:v>
                </c:pt>
                <c:pt idx="3">
                  <c:v>Manutenzione e assistenza tecnica</c:v>
                </c:pt>
                <c:pt idx="4">
                  <c:v>Servizi socio-sanitari</c:v>
                </c:pt>
                <c:pt idx="5">
                  <c:v>Servizi per l'enograstronomia e ospitalità alberghiera</c:v>
                </c:pt>
              </c:strCache>
            </c:strRef>
          </c:cat>
          <c:val>
            <c:numRef>
              <c:f>fig_e5!$C$26:$C$31</c:f>
              <c:numCache>
                <c:formatCode>#,##0</c:formatCode>
                <c:ptCount val="6"/>
                <c:pt idx="0">
                  <c:v>1858</c:v>
                </c:pt>
                <c:pt idx="1">
                  <c:v>2155</c:v>
                </c:pt>
                <c:pt idx="2">
                  <c:v>4152</c:v>
                </c:pt>
                <c:pt idx="3">
                  <c:v>5311</c:v>
                </c:pt>
                <c:pt idx="4">
                  <c:v>5768</c:v>
                </c:pt>
                <c:pt idx="5">
                  <c:v>12434</c:v>
                </c:pt>
              </c:numCache>
            </c:numRef>
          </c:val>
          <c:extLst xmlns:c16r2="http://schemas.microsoft.com/office/drawing/2015/06/chart">
            <c:ext xmlns:c16="http://schemas.microsoft.com/office/drawing/2014/chart" uri="{C3380CC4-5D6E-409C-BE32-E72D297353CC}">
              <c16:uniqueId val="{00000001-4655-43E5-80C7-613873A09115}"/>
            </c:ext>
          </c:extLst>
        </c:ser>
        <c:ser>
          <c:idx val="2"/>
          <c:order val="2"/>
          <c:tx>
            <c:strRef>
              <c:f>fig_e5!$D$25</c:f>
              <c:strCache>
                <c:ptCount val="1"/>
                <c:pt idx="0">
                  <c:v>2018/19</c:v>
                </c:pt>
              </c:strCache>
            </c:strRef>
          </c:tx>
          <c:spPr>
            <a:solidFill>
              <a:srgbClr val="C00000"/>
            </a:solidFill>
          </c:spPr>
          <c:invertIfNegative val="0"/>
          <c:cat>
            <c:strRef>
              <c:f>fig_e5!$A$26:$A$31</c:f>
              <c:strCache>
                <c:ptCount val="6"/>
                <c:pt idx="0">
                  <c:v>Servizi per l'agricoltura e lo sviluppo rurale</c:v>
                </c:pt>
                <c:pt idx="1">
                  <c:v>Produzioni industriali e artigianali</c:v>
                </c:pt>
                <c:pt idx="2">
                  <c:v>Servizi commerciali</c:v>
                </c:pt>
                <c:pt idx="3">
                  <c:v>Manutenzione e assistenza tecnica</c:v>
                </c:pt>
                <c:pt idx="4">
                  <c:v>Servizi socio-sanitari</c:v>
                </c:pt>
                <c:pt idx="5">
                  <c:v>Servizi per l'enograstronomia e ospitalità alberghiera</c:v>
                </c:pt>
              </c:strCache>
            </c:strRef>
          </c:cat>
          <c:val>
            <c:numRef>
              <c:f>fig_e5!$D$26:$D$31</c:f>
              <c:numCache>
                <c:formatCode>#,##0</c:formatCode>
                <c:ptCount val="6"/>
                <c:pt idx="0">
                  <c:v>1821</c:v>
                </c:pt>
                <c:pt idx="1">
                  <c:v>2077</c:v>
                </c:pt>
                <c:pt idx="2">
                  <c:v>3851</c:v>
                </c:pt>
                <c:pt idx="3">
                  <c:v>5119</c:v>
                </c:pt>
                <c:pt idx="4">
                  <c:v>5785</c:v>
                </c:pt>
                <c:pt idx="5">
                  <c:v>11580</c:v>
                </c:pt>
              </c:numCache>
            </c:numRef>
          </c:val>
        </c:ser>
        <c:dLbls>
          <c:showLegendKey val="0"/>
          <c:showVal val="0"/>
          <c:showCatName val="0"/>
          <c:showSerName val="0"/>
          <c:showPercent val="0"/>
          <c:showBubbleSize val="0"/>
        </c:dLbls>
        <c:gapWidth val="110"/>
        <c:overlap val="-9"/>
        <c:axId val="198983168"/>
        <c:axId val="144935744"/>
      </c:barChart>
      <c:catAx>
        <c:axId val="198983168"/>
        <c:scaling>
          <c:orientation val="minMax"/>
        </c:scaling>
        <c:delete val="0"/>
        <c:axPos val="l"/>
        <c:numFmt formatCode="General" sourceLinked="1"/>
        <c:majorTickMark val="out"/>
        <c:minorTickMark val="none"/>
        <c:tickLblPos val="nextTo"/>
        <c:spPr>
          <a:ln>
            <a:solidFill>
              <a:schemeClr val="bg1">
                <a:lumMod val="85000"/>
              </a:schemeClr>
            </a:solidFill>
          </a:ln>
        </c:spPr>
        <c:txPr>
          <a:bodyPr rot="0" vert="horz"/>
          <a:lstStyle/>
          <a:p>
            <a:pPr>
              <a:defRPr sz="800" b="0" i="0" u="none" strike="noStrike" baseline="0">
                <a:solidFill>
                  <a:srgbClr val="000000"/>
                </a:solidFill>
                <a:latin typeface="Century Gothic"/>
                <a:ea typeface="Century Gothic"/>
                <a:cs typeface="Century Gothic"/>
              </a:defRPr>
            </a:pPr>
            <a:endParaRPr lang="it-IT"/>
          </a:p>
        </c:txPr>
        <c:crossAx val="144935744"/>
        <c:crosses val="autoZero"/>
        <c:auto val="1"/>
        <c:lblAlgn val="ctr"/>
        <c:lblOffset val="100"/>
        <c:noMultiLvlLbl val="0"/>
      </c:catAx>
      <c:valAx>
        <c:axId val="144935744"/>
        <c:scaling>
          <c:orientation val="minMax"/>
          <c:max val="21000"/>
          <c:min val="0"/>
        </c:scaling>
        <c:delete val="0"/>
        <c:axPos val="b"/>
        <c:numFmt formatCode="#,##0" sourceLinked="1"/>
        <c:majorTickMark val="out"/>
        <c:minorTickMark val="none"/>
        <c:tickLblPos val="nextTo"/>
        <c:spPr>
          <a:ln>
            <a:solidFill>
              <a:schemeClr val="bg1">
                <a:lumMod val="85000"/>
              </a:schemeClr>
            </a:solidFill>
          </a:ln>
        </c:spPr>
        <c:txPr>
          <a:bodyPr rot="0" vert="horz"/>
          <a:lstStyle/>
          <a:p>
            <a:pPr>
              <a:defRPr sz="800" b="0" i="0" u="none" strike="noStrike" baseline="0">
                <a:solidFill>
                  <a:srgbClr val="000000"/>
                </a:solidFill>
                <a:latin typeface="Century Gothic"/>
                <a:ea typeface="Century Gothic"/>
                <a:cs typeface="Century Gothic"/>
              </a:defRPr>
            </a:pPr>
            <a:endParaRPr lang="it-IT"/>
          </a:p>
        </c:txPr>
        <c:crossAx val="198983168"/>
        <c:crosses val="autoZero"/>
        <c:crossBetween val="between"/>
        <c:majorUnit val="3000"/>
      </c:valAx>
    </c:plotArea>
    <c:legend>
      <c:legendPos val="r"/>
      <c:layout>
        <c:manualLayout>
          <c:xMode val="edge"/>
          <c:yMode val="edge"/>
          <c:x val="0.82985141365101378"/>
          <c:y val="0.40630553176629047"/>
          <c:w val="8.2098676572180895E-2"/>
          <c:h val="0.18338099321743198"/>
        </c:manualLayout>
      </c:layout>
      <c:overlay val="0"/>
      <c:txPr>
        <a:bodyPr/>
        <a:lstStyle/>
        <a:p>
          <a:pPr>
            <a:defRPr sz="800" b="0" i="0" u="none" strike="noStrike" baseline="0">
              <a:solidFill>
                <a:srgbClr val="000000"/>
              </a:solidFill>
              <a:latin typeface="Century Gothic"/>
              <a:ea typeface="Century Gothic"/>
              <a:cs typeface="Century Gothic"/>
            </a:defRPr>
          </a:pPr>
          <a:endParaRPr lang="it-IT"/>
        </a:p>
      </c:txPr>
    </c:legend>
    <c:plotVisOnly val="1"/>
    <c:dispBlanksAs val="gap"/>
    <c:showDLblsOverMax val="0"/>
  </c:chart>
  <c:spPr>
    <a:ln>
      <a:noFill/>
    </a:ln>
  </c:spPr>
  <c:txPr>
    <a:bodyPr/>
    <a:lstStyle/>
    <a:p>
      <a:pPr>
        <a:defRPr sz="800" b="0" i="0" u="none" strike="noStrike" baseline="0">
          <a:solidFill>
            <a:srgbClr val="000000"/>
          </a:solidFill>
          <a:latin typeface="Century Gothic"/>
          <a:ea typeface="Century Gothic"/>
          <a:cs typeface="Century Gothic"/>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29122055674506E-2"/>
          <c:y val="5.0980392156862744E-2"/>
          <c:w val="0.91862955032119986"/>
          <c:h val="0.792156862745098"/>
        </c:manualLayout>
      </c:layout>
      <c:barChart>
        <c:barDir val="col"/>
        <c:grouping val="clustered"/>
        <c:varyColors val="0"/>
        <c:ser>
          <c:idx val="0"/>
          <c:order val="0"/>
          <c:tx>
            <c:strRef>
              <c:f>fig_e7!$B$25</c:f>
              <c:strCache>
                <c:ptCount val="1"/>
                <c:pt idx="0">
                  <c:v>Incidenza % iscritti ai corsi serali e preserali sul totale iscritti</c:v>
                </c:pt>
              </c:strCache>
            </c:strRef>
          </c:tx>
          <c:spPr>
            <a:solidFill>
              <a:srgbClr val="92D050"/>
            </a:solidFill>
            <a:ln w="25400">
              <a:noFill/>
            </a:ln>
            <a:effectLst>
              <a:outerShdw blurRad="50800" dist="38100" dir="2700000" algn="tl" rotWithShape="0">
                <a:prstClr val="black">
                  <a:alpha val="40000"/>
                </a:prstClr>
              </a:outerShdw>
            </a:effectLst>
          </c:spPr>
          <c:invertIfNegative val="0"/>
          <c:dPt>
            <c:idx val="1"/>
            <c:invertIfNegative val="0"/>
            <c:bubble3D val="0"/>
            <c:extLst xmlns:c16r2="http://schemas.microsoft.com/office/drawing/2015/06/chart">
              <c:ext xmlns:c16="http://schemas.microsoft.com/office/drawing/2014/chart" uri="{C3380CC4-5D6E-409C-BE32-E72D297353CC}">
                <c16:uniqueId val="{00000000-2408-4BD9-94ED-9911ECE51F6C}"/>
              </c:ext>
            </c:extLst>
          </c:dPt>
          <c:dPt>
            <c:idx val="8"/>
            <c:invertIfNegative val="0"/>
            <c:bubble3D val="0"/>
            <c:spPr>
              <a:solidFill>
                <a:srgbClr val="C00000"/>
              </a:solidFill>
              <a:ln w="25400">
                <a:noFill/>
              </a:ln>
              <a:effectLst>
                <a:outerShdw blurRad="50800" dist="38100" dir="2700000" algn="tl" rotWithShape="0">
                  <a:prstClr val="black">
                    <a:alpha val="40000"/>
                  </a:prstClr>
                </a:outerShdw>
              </a:effectLst>
            </c:spPr>
            <c:extLst xmlns:c16r2="http://schemas.microsoft.com/office/drawing/2015/06/chart">
              <c:ext xmlns:c16="http://schemas.microsoft.com/office/drawing/2014/chart" uri="{C3380CC4-5D6E-409C-BE32-E72D297353CC}">
                <c16:uniqueId val="{00000001-2408-4BD9-94ED-9911ECE51F6C}"/>
              </c:ext>
            </c:extLst>
          </c:dPt>
          <c:dLbls>
            <c:spPr>
              <a:noFill/>
              <a:ln w="25400">
                <a:noFill/>
              </a:ln>
            </c:spPr>
            <c:txPr>
              <a:bodyPr wrap="square" lIns="38100" tIns="19050" rIns="38100" bIns="19050" anchor="ctr">
                <a:spAutoFit/>
              </a:bodyPr>
              <a:lstStyle/>
              <a:p>
                <a:pPr>
                  <a:defRPr sz="900" b="0" i="0" u="none" strike="noStrike" baseline="0">
                    <a:solidFill>
                      <a:srgbClr val="333333"/>
                    </a:solidFill>
                    <a:latin typeface="Century Gothic"/>
                    <a:ea typeface="Century Gothic"/>
                    <a:cs typeface="Century Gothic"/>
                  </a:defRPr>
                </a:pPr>
                <a:endParaRPr lang="it-I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fig_e7!$A$26:$A$34</c:f>
              <c:strCache>
                <c:ptCount val="9"/>
                <c:pt idx="0">
                  <c:v>Torino</c:v>
                </c:pt>
                <c:pt idx="1">
                  <c:v>Asti</c:v>
                </c:pt>
                <c:pt idx="2">
                  <c:v>Biella</c:v>
                </c:pt>
                <c:pt idx="3">
                  <c:v>Alessandria</c:v>
                </c:pt>
                <c:pt idx="4">
                  <c:v>Cuneo</c:v>
                </c:pt>
                <c:pt idx="5">
                  <c:v>Novara</c:v>
                </c:pt>
                <c:pt idx="6">
                  <c:v>Vercelli</c:v>
                </c:pt>
                <c:pt idx="7">
                  <c:v>Verbano
 C.O.</c:v>
                </c:pt>
                <c:pt idx="8">
                  <c:v>Piemonte</c:v>
                </c:pt>
              </c:strCache>
            </c:strRef>
          </c:cat>
          <c:val>
            <c:numRef>
              <c:f>fig_e7!$B$26:$B$34</c:f>
              <c:numCache>
                <c:formatCode>0.0</c:formatCode>
                <c:ptCount val="9"/>
                <c:pt idx="0">
                  <c:v>4.5874035296022448</c:v>
                </c:pt>
                <c:pt idx="1">
                  <c:v>2.672449979012173</c:v>
                </c:pt>
                <c:pt idx="2">
                  <c:v>2.17679070451537</c:v>
                </c:pt>
                <c:pt idx="3">
                  <c:v>2.0429892859519532</c:v>
                </c:pt>
                <c:pt idx="4">
                  <c:v>2.0149193221438417</c:v>
                </c:pt>
                <c:pt idx="5">
                  <c:v>1.9301279833967486</c:v>
                </c:pt>
                <c:pt idx="6">
                  <c:v>1.3812154696132597</c:v>
                </c:pt>
                <c:pt idx="7">
                  <c:v>0.67642186637217006</c:v>
                </c:pt>
                <c:pt idx="8">
                  <c:v>3.3220524702807279</c:v>
                </c:pt>
              </c:numCache>
            </c:numRef>
          </c:val>
          <c:extLst xmlns:c16r2="http://schemas.microsoft.com/office/drawing/2015/06/chart">
            <c:ext xmlns:c16="http://schemas.microsoft.com/office/drawing/2014/chart" uri="{C3380CC4-5D6E-409C-BE32-E72D297353CC}">
              <c16:uniqueId val="{00000002-2408-4BD9-94ED-9911ECE51F6C}"/>
            </c:ext>
          </c:extLst>
        </c:ser>
        <c:dLbls>
          <c:showLegendKey val="0"/>
          <c:showVal val="0"/>
          <c:showCatName val="0"/>
          <c:showSerName val="0"/>
          <c:showPercent val="0"/>
          <c:showBubbleSize val="0"/>
        </c:dLbls>
        <c:gapWidth val="80"/>
        <c:axId val="200562688"/>
        <c:axId val="144938048"/>
      </c:barChart>
      <c:catAx>
        <c:axId val="200562688"/>
        <c:scaling>
          <c:orientation val="minMax"/>
        </c:scaling>
        <c:delete val="0"/>
        <c:axPos val="b"/>
        <c:numFmt formatCode="General" sourceLinked="1"/>
        <c:majorTickMark val="out"/>
        <c:minorTickMark val="none"/>
        <c:tickLblPos val="nextTo"/>
        <c:spPr>
          <a:ln w="3175">
            <a:solidFill>
              <a:schemeClr val="bg1">
                <a:lumMod val="85000"/>
              </a:schemeClr>
            </a:solidFill>
            <a:prstDash val="solid"/>
          </a:ln>
        </c:spPr>
        <c:txPr>
          <a:bodyPr rot="0" vert="horz"/>
          <a:lstStyle/>
          <a:p>
            <a:pPr>
              <a:defRPr sz="800" b="0" i="0" u="none" strike="noStrike" baseline="0">
                <a:solidFill>
                  <a:srgbClr val="333333"/>
                </a:solidFill>
                <a:latin typeface="Century Gothic"/>
                <a:ea typeface="Century Gothic"/>
                <a:cs typeface="Century Gothic"/>
              </a:defRPr>
            </a:pPr>
            <a:endParaRPr lang="it-IT"/>
          </a:p>
        </c:txPr>
        <c:crossAx val="144938048"/>
        <c:crosses val="autoZero"/>
        <c:auto val="1"/>
        <c:lblAlgn val="ctr"/>
        <c:lblOffset val="100"/>
        <c:tickLblSkip val="1"/>
        <c:tickMarkSkip val="1"/>
        <c:noMultiLvlLbl val="0"/>
      </c:catAx>
      <c:valAx>
        <c:axId val="144938048"/>
        <c:scaling>
          <c:orientation val="minMax"/>
        </c:scaling>
        <c:delete val="1"/>
        <c:axPos val="l"/>
        <c:numFmt formatCode="0.0" sourceLinked="1"/>
        <c:majorTickMark val="out"/>
        <c:minorTickMark val="none"/>
        <c:tickLblPos val="nextTo"/>
        <c:crossAx val="200562688"/>
        <c:crosses val="autoZero"/>
        <c:crossBetween val="between"/>
        <c:majorUnit val="0.5"/>
      </c:valAx>
      <c:spPr>
        <a:noFill/>
        <a:ln w="25400">
          <a:noFill/>
        </a:ln>
      </c:spPr>
    </c:plotArea>
    <c:plotVisOnly val="1"/>
    <c:dispBlanksAs val="gap"/>
    <c:showDLblsOverMax val="0"/>
  </c:chart>
  <c:spPr>
    <a:solidFill>
      <a:srgbClr val="FFFFFF"/>
    </a:solidFill>
    <a:ln w="9525">
      <a:noFill/>
    </a:ln>
  </c:spPr>
  <c:txPr>
    <a:bodyPr/>
    <a:lstStyle/>
    <a:p>
      <a:pPr>
        <a:defRPr sz="900" b="0" i="0" u="none" strike="noStrike" baseline="0">
          <a:solidFill>
            <a:srgbClr val="333333"/>
          </a:solidFill>
          <a:latin typeface="Century Gothic"/>
          <a:ea typeface="Century Gothic"/>
          <a:cs typeface="Century Gothic"/>
        </a:defRPr>
      </a:pPr>
      <a:endParaRPr lang="it-IT"/>
    </a:p>
  </c:txPr>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775041951723247"/>
          <c:y val="3.0171338582677166E-2"/>
          <c:w val="0.4368923454240351"/>
          <c:h val="0.8528138582677165"/>
        </c:manualLayout>
      </c:layout>
      <c:pieChart>
        <c:varyColors val="1"/>
        <c:ser>
          <c:idx val="0"/>
          <c:order val="0"/>
          <c:spPr>
            <a:effectLst>
              <a:outerShdw blurRad="50800" dist="38100" dir="2700000" algn="tl" rotWithShape="0">
                <a:prstClr val="black">
                  <a:alpha val="40000"/>
                </a:prstClr>
              </a:outerShdw>
            </a:effectLst>
          </c:spPr>
          <c:explosion val="2"/>
          <c:dPt>
            <c:idx val="0"/>
            <c:bubble3D val="0"/>
            <c:spPr>
              <a:pattFill prst="pct10">
                <a:fgClr>
                  <a:srgbClr val="C00000"/>
                </a:fgClr>
                <a:bgClr>
                  <a:schemeClr val="bg1"/>
                </a:bgClr>
              </a:pattFill>
              <a:effectLst>
                <a:outerShdw blurRad="50800" dist="38100" dir="2700000" algn="tl" rotWithShape="0">
                  <a:prstClr val="black">
                    <a:alpha val="40000"/>
                  </a:prstClr>
                </a:outerShdw>
              </a:effectLst>
            </c:spPr>
            <c:extLst xmlns:c16r2="http://schemas.microsoft.com/office/drawing/2015/06/chart">
              <c:ext xmlns:c16="http://schemas.microsoft.com/office/drawing/2014/chart" uri="{C3380CC4-5D6E-409C-BE32-E72D297353CC}">
                <c16:uniqueId val="{00000000-BFF6-4ECD-8D08-301D6DD26C3A}"/>
              </c:ext>
            </c:extLst>
          </c:dPt>
          <c:dPt>
            <c:idx val="1"/>
            <c:bubble3D val="0"/>
            <c:explosion val="7"/>
            <c:spPr>
              <a:pattFill prst="ltUpDiag">
                <a:fgClr>
                  <a:srgbClr val="C00000"/>
                </a:fgClr>
                <a:bgClr>
                  <a:schemeClr val="bg1"/>
                </a:bgClr>
              </a:pattFill>
              <a:effectLst>
                <a:outerShdw blurRad="50800" dist="38100" dir="2700000" algn="tl" rotWithShape="0">
                  <a:prstClr val="black">
                    <a:alpha val="40000"/>
                  </a:prstClr>
                </a:outerShdw>
              </a:effectLst>
            </c:spPr>
            <c:extLst xmlns:c16r2="http://schemas.microsoft.com/office/drawing/2015/06/chart">
              <c:ext xmlns:c16="http://schemas.microsoft.com/office/drawing/2014/chart" uri="{C3380CC4-5D6E-409C-BE32-E72D297353CC}">
                <c16:uniqueId val="{00000001-BFF6-4ECD-8D08-301D6DD26C3A}"/>
              </c:ext>
            </c:extLst>
          </c:dPt>
          <c:dLbls>
            <c:dLbl>
              <c:idx val="0"/>
              <c:layout>
                <c:manualLayout>
                  <c:x val="8.9375531659650655E-3"/>
                  <c:y val="-0.10720268006700168"/>
                </c:manualLayout>
              </c:layout>
              <c:spPr/>
              <c:txPr>
                <a:bodyPr/>
                <a:lstStyle/>
                <a:p>
                  <a:pPr>
                    <a:defRPr sz="800" b="0" i="0" u="none" strike="noStrike" baseline="0">
                      <a:solidFill>
                        <a:srgbClr val="333333"/>
                      </a:solidFill>
                      <a:latin typeface="Century Gothic"/>
                      <a:ea typeface="Century Gothic"/>
                      <a:cs typeface="Century Gothic"/>
                    </a:defRPr>
                  </a:pPr>
                  <a:endParaRPr lang="it-IT"/>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BFF6-4ECD-8D08-301D6DD26C3A}"/>
                </c:ext>
              </c:extLst>
            </c:dLbl>
            <c:dLbl>
              <c:idx val="1"/>
              <c:layout>
                <c:manualLayout>
                  <c:x val="2.0530314597101956E-2"/>
                  <c:y val="3.2102771073213836E-3"/>
                </c:manualLayout>
              </c:layout>
              <c:spPr>
                <a:noFill/>
                <a:ln w="25400">
                  <a:noFill/>
                </a:ln>
              </c:spPr>
              <c:txPr>
                <a:bodyPr/>
                <a:lstStyle/>
                <a:p>
                  <a:pPr>
                    <a:defRPr sz="800" b="0" i="0" u="none" strike="noStrike" baseline="0">
                      <a:solidFill>
                        <a:srgbClr val="333333"/>
                      </a:solidFill>
                      <a:latin typeface="Century Gothic"/>
                      <a:ea typeface="Century Gothic"/>
                      <a:cs typeface="Century Gothic"/>
                    </a:defRPr>
                  </a:pPr>
                  <a:endParaRPr lang="it-IT"/>
                </a:p>
              </c:txPr>
              <c:dLblPos val="bestFit"/>
              <c:showLegendKey val="0"/>
              <c:showVal val="1"/>
              <c:showCatName val="1"/>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BFF6-4ECD-8D08-301D6DD26C3A}"/>
                </c:ext>
              </c:extLst>
            </c:dLbl>
            <c:spPr>
              <a:noFill/>
              <a:ln w="25400">
                <a:noFill/>
              </a:ln>
            </c:spPr>
            <c:txPr>
              <a:bodyPr wrap="square" lIns="38100" tIns="19050" rIns="38100" bIns="19050" anchor="ctr">
                <a:spAutoFit/>
              </a:bodyPr>
              <a:lstStyle/>
              <a:p>
                <a:pPr>
                  <a:defRPr sz="800" b="0" i="0" u="none" strike="noStrike" baseline="0">
                    <a:solidFill>
                      <a:srgbClr val="333333"/>
                    </a:solidFill>
                    <a:latin typeface="Century Gothic"/>
                    <a:ea typeface="Century Gothic"/>
                    <a:cs typeface="Century Gothic"/>
                  </a:defRPr>
                </a:pPr>
                <a:endParaRPr lang="it-IT"/>
              </a:p>
            </c:txPr>
            <c:showLegendKey val="0"/>
            <c:showVal val="1"/>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Ref>
              <c:f>fig_e7!$C$26:$C$27</c:f>
              <c:strCache>
                <c:ptCount val="2"/>
                <c:pt idx="0">
                  <c:v>Città Metropolitana di Torino</c:v>
                </c:pt>
                <c:pt idx="1">
                  <c:v>Resto del Piemonte</c:v>
                </c:pt>
              </c:strCache>
            </c:strRef>
          </c:cat>
          <c:val>
            <c:numRef>
              <c:f>fig_e7!$D$26:$D$27</c:f>
              <c:numCache>
                <c:formatCode>0.0</c:formatCode>
                <c:ptCount val="2"/>
                <c:pt idx="0">
                  <c:v>73.01151004981962</c:v>
                </c:pt>
                <c:pt idx="1">
                  <c:v>26.98848995018038</c:v>
                </c:pt>
              </c:numCache>
            </c:numRef>
          </c:val>
          <c:extLst xmlns:c16r2="http://schemas.microsoft.com/office/drawing/2015/06/chart">
            <c:ext xmlns:c16="http://schemas.microsoft.com/office/drawing/2014/chart" uri="{C3380CC4-5D6E-409C-BE32-E72D297353CC}">
              <c16:uniqueId val="{00000002-BFF6-4ECD-8D08-301D6DD26C3A}"/>
            </c:ext>
          </c:extLst>
        </c:ser>
        <c:dLbls>
          <c:showLegendKey val="0"/>
          <c:showVal val="0"/>
          <c:showCatName val="0"/>
          <c:showSerName val="0"/>
          <c:showPercent val="0"/>
          <c:showBubbleSize val="0"/>
          <c:showLeaderLines val="1"/>
        </c:dLbls>
        <c:firstSliceAng val="130"/>
      </c:pieChart>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entury Gothic"/>
          <a:ea typeface="Century Gothic"/>
          <a:cs typeface="Century Gothic"/>
        </a:defRPr>
      </a:pPr>
      <a:endParaRPr lang="it-IT"/>
    </a:p>
  </c:txPr>
  <c:printSettings>
    <c:headerFooter/>
    <c:pageMargins b="0.75000000000000022" l="0.70000000000000018" r="0.70000000000000018" t="0.75000000000000022" header="0.3000000000000001" footer="0.30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249343832020997"/>
          <c:y val="4.3521266073194856E-2"/>
          <c:w val="0.54638703495396401"/>
          <c:h val="0.85802877014260459"/>
        </c:manualLayout>
      </c:layout>
      <c:barChart>
        <c:barDir val="bar"/>
        <c:grouping val="percentStacked"/>
        <c:varyColors val="0"/>
        <c:ser>
          <c:idx val="0"/>
          <c:order val="0"/>
          <c:tx>
            <c:strRef>
              <c:f>fig_e8!$C$28</c:f>
              <c:strCache>
                <c:ptCount val="1"/>
                <c:pt idx="0">
                  <c:v>% promossi a giugno</c:v>
                </c:pt>
              </c:strCache>
            </c:strRef>
          </c:tx>
          <c:spPr>
            <a:solidFill>
              <a:srgbClr val="92D050"/>
            </a:solidFill>
            <a:effectLst>
              <a:outerShdw blurRad="50800" dist="38100" dir="2700000" algn="tl" rotWithShape="0">
                <a:prstClr val="black">
                  <a:alpha val="40000"/>
                </a:prstClr>
              </a:outerShdw>
            </a:effectLst>
          </c:spPr>
          <c:invertIfNegative val="0"/>
          <c:dLbls>
            <c:spPr>
              <a:noFill/>
              <a:ln w="25400">
                <a:noFill/>
              </a:ln>
            </c:spPr>
            <c:txPr>
              <a:bodyPr wrap="square" lIns="38100" tIns="19050" rIns="38100" bIns="19050" anchor="ctr">
                <a:spAutoFit/>
              </a:bodyPr>
              <a:lstStyle/>
              <a:p>
                <a:pPr>
                  <a:defRPr sz="800" b="0" i="0" u="none" strike="noStrike" baseline="0">
                    <a:solidFill>
                      <a:srgbClr val="333300"/>
                    </a:solidFill>
                    <a:latin typeface="Century Gothic"/>
                    <a:ea typeface="Century Gothic"/>
                    <a:cs typeface="Century Gothic"/>
                  </a:defRPr>
                </a:pPr>
                <a:endParaRPr lang="it-I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fig_e8!$A$29:$B$36</c:f>
              <c:multiLvlStrCache>
                <c:ptCount val="8"/>
                <c:lvl>
                  <c:pt idx="0">
                    <c:v>V</c:v>
                  </c:pt>
                  <c:pt idx="1">
                    <c:v>IV</c:v>
                  </c:pt>
                  <c:pt idx="2">
                    <c:v>III</c:v>
                  </c:pt>
                  <c:pt idx="3">
                    <c:v>II</c:v>
                  </c:pt>
                  <c:pt idx="4">
                    <c:v>I</c:v>
                  </c:pt>
                  <c:pt idx="5">
                    <c:v>Maschi</c:v>
                  </c:pt>
                  <c:pt idx="6">
                    <c:v>Femmine</c:v>
                  </c:pt>
                  <c:pt idx="7">
                    <c:v>Totale</c:v>
                  </c:pt>
                </c:lvl>
                <c:lvl>
                  <c:pt idx="0">
                    <c:v>Per anno di corso</c:v>
                  </c:pt>
                  <c:pt idx="5">
                    <c:v>Per   sesso</c:v>
                  </c:pt>
                </c:lvl>
              </c:multiLvlStrCache>
            </c:multiLvlStrRef>
          </c:cat>
          <c:val>
            <c:numRef>
              <c:f>fig_e8!$C$29:$C$36</c:f>
              <c:numCache>
                <c:formatCode>0.0</c:formatCode>
                <c:ptCount val="8"/>
                <c:pt idx="0">
                  <c:v>99.604275180951092</c:v>
                </c:pt>
                <c:pt idx="1">
                  <c:v>75.665148214167814</c:v>
                </c:pt>
                <c:pt idx="2">
                  <c:v>71.3071530491966</c:v>
                </c:pt>
                <c:pt idx="3">
                  <c:v>69.857949583745707</c:v>
                </c:pt>
                <c:pt idx="4">
                  <c:v>66.909364149867855</c:v>
                </c:pt>
                <c:pt idx="5">
                  <c:v>71.154195478159778</c:v>
                </c:pt>
                <c:pt idx="6">
                  <c:v>80.544204488959494</c:v>
                </c:pt>
                <c:pt idx="7">
                  <c:v>75.84612774620409</c:v>
                </c:pt>
              </c:numCache>
            </c:numRef>
          </c:val>
          <c:extLst xmlns:c16r2="http://schemas.microsoft.com/office/drawing/2015/06/chart">
            <c:ext xmlns:c16="http://schemas.microsoft.com/office/drawing/2014/chart" uri="{C3380CC4-5D6E-409C-BE32-E72D297353CC}">
              <c16:uniqueId val="{00000000-3F51-4D81-A79F-6CEEF71222FC}"/>
            </c:ext>
          </c:extLst>
        </c:ser>
        <c:ser>
          <c:idx val="1"/>
          <c:order val="1"/>
          <c:tx>
            <c:strRef>
              <c:f>fig_e8!$D$28</c:f>
              <c:strCache>
                <c:ptCount val="1"/>
                <c:pt idx="0">
                  <c:v>% respinti a giugno</c:v>
                </c:pt>
              </c:strCache>
            </c:strRef>
          </c:tx>
          <c:spPr>
            <a:solidFill>
              <a:srgbClr val="FFC000"/>
            </a:solidFill>
            <a:effectLst>
              <a:outerShdw blurRad="50800" dist="38100" dir="2700000" algn="tl" rotWithShape="0">
                <a:prstClr val="black">
                  <a:alpha val="40000"/>
                </a:prstClr>
              </a:outerShdw>
            </a:effectLst>
          </c:spPr>
          <c:invertIfNegative val="0"/>
          <c:dLbls>
            <c:dLbl>
              <c:idx val="0"/>
              <c:layout>
                <c:manualLayout>
                  <c:x val="2.7513227513227514E-2"/>
                  <c:y val="7.91295746785361E-3"/>
                </c:manualLayout>
              </c:layout>
              <c:spPr/>
              <c:txPr>
                <a:bodyPr/>
                <a:lstStyle/>
                <a:p>
                  <a:pPr>
                    <a:defRPr sz="800" b="0" i="0" u="none" strike="noStrike" baseline="0">
                      <a:solidFill>
                        <a:srgbClr val="333300"/>
                      </a:solidFill>
                      <a:latin typeface="Century Gothic"/>
                      <a:ea typeface="Century Gothic"/>
                      <a:cs typeface="Century Gothic"/>
                    </a:defRPr>
                  </a:pPr>
                  <a:endParaRPr lang="it-IT"/>
                </a:p>
              </c:txPr>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3F51-4D81-A79F-6CEEF71222FC}"/>
                </c:ext>
              </c:extLst>
            </c:dLbl>
            <c:spPr>
              <a:noFill/>
              <a:ln w="25400">
                <a:noFill/>
              </a:ln>
            </c:spPr>
            <c:txPr>
              <a:bodyPr wrap="square" lIns="38100" tIns="19050" rIns="38100" bIns="19050" anchor="ctr">
                <a:spAutoFit/>
              </a:bodyPr>
              <a:lstStyle/>
              <a:p>
                <a:pPr>
                  <a:defRPr sz="800" b="0" i="0" u="none" strike="noStrike" baseline="0">
                    <a:solidFill>
                      <a:srgbClr val="333300"/>
                    </a:solidFill>
                    <a:latin typeface="Century Gothic"/>
                    <a:ea typeface="Century Gothic"/>
                    <a:cs typeface="Century Gothic"/>
                  </a:defRPr>
                </a:pPr>
                <a:endParaRPr lang="it-I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fig_e8!$A$29:$B$36</c:f>
              <c:multiLvlStrCache>
                <c:ptCount val="8"/>
                <c:lvl>
                  <c:pt idx="0">
                    <c:v>V</c:v>
                  </c:pt>
                  <c:pt idx="1">
                    <c:v>IV</c:v>
                  </c:pt>
                  <c:pt idx="2">
                    <c:v>III</c:v>
                  </c:pt>
                  <c:pt idx="3">
                    <c:v>II</c:v>
                  </c:pt>
                  <c:pt idx="4">
                    <c:v>I</c:v>
                  </c:pt>
                  <c:pt idx="5">
                    <c:v>Maschi</c:v>
                  </c:pt>
                  <c:pt idx="6">
                    <c:v>Femmine</c:v>
                  </c:pt>
                  <c:pt idx="7">
                    <c:v>Totale</c:v>
                  </c:pt>
                </c:lvl>
                <c:lvl>
                  <c:pt idx="0">
                    <c:v>Per anno di corso</c:v>
                  </c:pt>
                  <c:pt idx="5">
                    <c:v>Per   sesso</c:v>
                  </c:pt>
                </c:lvl>
              </c:multiLvlStrCache>
            </c:multiLvlStrRef>
          </c:cat>
          <c:val>
            <c:numRef>
              <c:f>fig_e8!$D$29:$D$36</c:f>
              <c:numCache>
                <c:formatCode>0.0</c:formatCode>
                <c:ptCount val="8"/>
                <c:pt idx="0">
                  <c:v>0.39572481904890749</c:v>
                </c:pt>
                <c:pt idx="1">
                  <c:v>4.1955502739816461</c:v>
                </c:pt>
                <c:pt idx="2">
                  <c:v>6.3527514113778771</c:v>
                </c:pt>
                <c:pt idx="3">
                  <c:v>6.1040926820748673</c:v>
                </c:pt>
                <c:pt idx="4">
                  <c:v>11.74534901798207</c:v>
                </c:pt>
                <c:pt idx="5">
                  <c:v>7.8774961551037217</c:v>
                </c:pt>
                <c:pt idx="6">
                  <c:v>4.3179861523724066</c:v>
                </c:pt>
                <c:pt idx="7">
                  <c:v>6.0989057596064127</c:v>
                </c:pt>
              </c:numCache>
            </c:numRef>
          </c:val>
          <c:extLst xmlns:c16r2="http://schemas.microsoft.com/office/drawing/2015/06/chart">
            <c:ext xmlns:c16="http://schemas.microsoft.com/office/drawing/2014/chart" uri="{C3380CC4-5D6E-409C-BE32-E72D297353CC}">
              <c16:uniqueId val="{00000002-3F51-4D81-A79F-6CEEF71222FC}"/>
            </c:ext>
          </c:extLst>
        </c:ser>
        <c:ser>
          <c:idx val="2"/>
          <c:order val="2"/>
          <c:tx>
            <c:strRef>
              <c:f>fig_e8!$E$28</c:f>
              <c:strCache>
                <c:ptCount val="1"/>
                <c:pt idx="0">
                  <c:v>% promossi con giudizio sospeso</c:v>
                </c:pt>
              </c:strCache>
            </c:strRef>
          </c:tx>
          <c:spPr>
            <a:solidFill>
              <a:srgbClr val="C00000"/>
            </a:solidFill>
            <a:effectLst>
              <a:outerShdw blurRad="50800" dist="38100" dir="2700000" algn="tl" rotWithShape="0">
                <a:prstClr val="black">
                  <a:alpha val="40000"/>
                </a:prstClr>
              </a:outerShdw>
            </a:effectLst>
          </c:spPr>
          <c:invertIfNegative val="0"/>
          <c:dLbls>
            <c:dLbl>
              <c:idx val="0"/>
              <c:layout>
                <c:manualLayout>
                  <c:x val="0.12698412698412698"/>
                  <c:y val="5.9347181008902079E-2"/>
                </c:manualLayout>
              </c:layout>
              <c:spPr/>
              <c:txPr>
                <a:bodyPr/>
                <a:lstStyle/>
                <a:p>
                  <a:pPr>
                    <a:defRPr sz="800" b="0" i="0" u="none" strike="noStrike" baseline="0">
                      <a:solidFill>
                        <a:srgbClr val="FFFFFF"/>
                      </a:solidFill>
                      <a:latin typeface="Century Gothic"/>
                      <a:ea typeface="Century Gothic"/>
                      <a:cs typeface="Century Gothic"/>
                    </a:defRPr>
                  </a:pPr>
                  <a:endParaRPr lang="it-IT"/>
                </a:p>
              </c:txPr>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3F51-4D81-A79F-6CEEF71222FC}"/>
                </c:ext>
              </c:extLst>
            </c:dLbl>
            <c:spPr>
              <a:noFill/>
              <a:ln w="25400">
                <a:noFill/>
              </a:ln>
            </c:spPr>
            <c:txPr>
              <a:bodyPr wrap="square" lIns="38100" tIns="19050" rIns="38100" bIns="19050" anchor="ctr">
                <a:spAutoFit/>
              </a:bodyPr>
              <a:lstStyle/>
              <a:p>
                <a:pPr>
                  <a:defRPr sz="800" b="0" i="0" u="none" strike="noStrike" baseline="0">
                    <a:solidFill>
                      <a:srgbClr val="FFFFFF"/>
                    </a:solidFill>
                    <a:latin typeface="Century Gothic"/>
                    <a:ea typeface="Century Gothic"/>
                    <a:cs typeface="Century Gothic"/>
                  </a:defRPr>
                </a:pPr>
                <a:endParaRPr lang="it-I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fig_e8!$A$29:$B$36</c:f>
              <c:multiLvlStrCache>
                <c:ptCount val="8"/>
                <c:lvl>
                  <c:pt idx="0">
                    <c:v>V</c:v>
                  </c:pt>
                  <c:pt idx="1">
                    <c:v>IV</c:v>
                  </c:pt>
                  <c:pt idx="2">
                    <c:v>III</c:v>
                  </c:pt>
                  <c:pt idx="3">
                    <c:v>II</c:v>
                  </c:pt>
                  <c:pt idx="4">
                    <c:v>I</c:v>
                  </c:pt>
                  <c:pt idx="5">
                    <c:v>Maschi</c:v>
                  </c:pt>
                  <c:pt idx="6">
                    <c:v>Femmine</c:v>
                  </c:pt>
                  <c:pt idx="7">
                    <c:v>Totale</c:v>
                  </c:pt>
                </c:lvl>
                <c:lvl>
                  <c:pt idx="0">
                    <c:v>Per anno di corso</c:v>
                  </c:pt>
                  <c:pt idx="5">
                    <c:v>Per   sesso</c:v>
                  </c:pt>
                </c:lvl>
              </c:multiLvlStrCache>
            </c:multiLvlStrRef>
          </c:cat>
          <c:val>
            <c:numRef>
              <c:f>fig_e8!$E$29:$E$36</c:f>
              <c:numCache>
                <c:formatCode>0.0</c:formatCode>
                <c:ptCount val="8"/>
                <c:pt idx="0">
                  <c:v>0</c:v>
                </c:pt>
                <c:pt idx="1">
                  <c:v>20.139301511850533</c:v>
                </c:pt>
                <c:pt idx="2">
                  <c:v>22.340095539425523</c:v>
                </c:pt>
                <c:pt idx="3">
                  <c:v>24.037957734179429</c:v>
                </c:pt>
                <c:pt idx="4">
                  <c:v>21.345286832150077</c:v>
                </c:pt>
                <c:pt idx="5">
                  <c:v>20.968308366736501</c:v>
                </c:pt>
                <c:pt idx="6">
                  <c:v>15.137809358668106</c:v>
                </c:pt>
                <c:pt idx="7">
                  <c:v>18.054966494189497</c:v>
                </c:pt>
              </c:numCache>
            </c:numRef>
          </c:val>
          <c:extLst xmlns:c16r2="http://schemas.microsoft.com/office/drawing/2015/06/chart">
            <c:ext xmlns:c16="http://schemas.microsoft.com/office/drawing/2014/chart" uri="{C3380CC4-5D6E-409C-BE32-E72D297353CC}">
              <c16:uniqueId val="{00000004-3F51-4D81-A79F-6CEEF71222FC}"/>
            </c:ext>
          </c:extLst>
        </c:ser>
        <c:dLbls>
          <c:showLegendKey val="0"/>
          <c:showVal val="0"/>
          <c:showCatName val="0"/>
          <c:showSerName val="0"/>
          <c:showPercent val="0"/>
          <c:showBubbleSize val="0"/>
        </c:dLbls>
        <c:gapWidth val="50"/>
        <c:overlap val="100"/>
        <c:axId val="200561152"/>
        <c:axId val="145006592"/>
      </c:barChart>
      <c:catAx>
        <c:axId val="200561152"/>
        <c:scaling>
          <c:orientation val="minMax"/>
        </c:scaling>
        <c:delete val="0"/>
        <c:axPos val="l"/>
        <c:numFmt formatCode="General" sourceLinked="1"/>
        <c:majorTickMark val="out"/>
        <c:minorTickMark val="none"/>
        <c:tickLblPos val="nextTo"/>
        <c:spPr>
          <a:ln>
            <a:solidFill>
              <a:sysClr val="window" lastClr="FFFFFF">
                <a:lumMod val="85000"/>
              </a:sysClr>
            </a:solidFill>
          </a:ln>
        </c:spPr>
        <c:txPr>
          <a:bodyPr rot="0" vert="horz"/>
          <a:lstStyle/>
          <a:p>
            <a:pPr>
              <a:defRPr sz="800" b="0" i="0" u="none" strike="noStrike" baseline="0">
                <a:solidFill>
                  <a:srgbClr val="333300"/>
                </a:solidFill>
                <a:latin typeface="Century Gothic"/>
                <a:ea typeface="Century Gothic"/>
                <a:cs typeface="Century Gothic"/>
              </a:defRPr>
            </a:pPr>
            <a:endParaRPr lang="it-IT"/>
          </a:p>
        </c:txPr>
        <c:crossAx val="145006592"/>
        <c:crosses val="autoZero"/>
        <c:auto val="1"/>
        <c:lblAlgn val="ctr"/>
        <c:lblOffset val="100"/>
        <c:noMultiLvlLbl val="0"/>
      </c:catAx>
      <c:valAx>
        <c:axId val="145006592"/>
        <c:scaling>
          <c:orientation val="minMax"/>
        </c:scaling>
        <c:delete val="0"/>
        <c:axPos val="b"/>
        <c:majorGridlines>
          <c:spPr>
            <a:ln>
              <a:solidFill>
                <a:sysClr val="window" lastClr="FFFFFF">
                  <a:lumMod val="85000"/>
                </a:sysClr>
              </a:solidFill>
            </a:ln>
          </c:spPr>
        </c:majorGridlines>
        <c:numFmt formatCode="0%" sourceLinked="1"/>
        <c:majorTickMark val="out"/>
        <c:minorTickMark val="none"/>
        <c:tickLblPos val="nextTo"/>
        <c:spPr>
          <a:ln>
            <a:solidFill>
              <a:schemeClr val="bg1">
                <a:lumMod val="85000"/>
              </a:schemeClr>
            </a:solidFill>
          </a:ln>
        </c:spPr>
        <c:txPr>
          <a:bodyPr rot="0" vert="horz"/>
          <a:lstStyle/>
          <a:p>
            <a:pPr>
              <a:defRPr sz="800" b="0" i="0" u="none" strike="noStrike" baseline="0">
                <a:solidFill>
                  <a:srgbClr val="333300"/>
                </a:solidFill>
                <a:latin typeface="Century Gothic"/>
                <a:ea typeface="Century Gothic"/>
                <a:cs typeface="Century Gothic"/>
              </a:defRPr>
            </a:pPr>
            <a:endParaRPr lang="it-IT"/>
          </a:p>
        </c:txPr>
        <c:crossAx val="200561152"/>
        <c:crosses val="autoZero"/>
        <c:crossBetween val="between"/>
      </c:valAx>
    </c:plotArea>
    <c:legend>
      <c:legendPos val="r"/>
      <c:layout>
        <c:manualLayout>
          <c:xMode val="edge"/>
          <c:yMode val="edge"/>
          <c:x val="0.74105416475406938"/>
          <c:y val="0.12028673302629625"/>
          <c:w val="0.24664436284029523"/>
          <c:h val="0.71936265042341396"/>
        </c:manualLayout>
      </c:layout>
      <c:overlay val="0"/>
      <c:txPr>
        <a:bodyPr/>
        <a:lstStyle/>
        <a:p>
          <a:pPr>
            <a:defRPr sz="800" b="0" i="0" u="none" strike="noStrike" baseline="0">
              <a:solidFill>
                <a:srgbClr val="333333"/>
              </a:solidFill>
              <a:latin typeface="Century Gothic"/>
              <a:ea typeface="Century Gothic"/>
              <a:cs typeface="Century Gothic"/>
            </a:defRPr>
          </a:pPr>
          <a:endParaRPr lang="it-IT"/>
        </a:p>
      </c:txPr>
    </c:legend>
    <c:plotVisOnly val="1"/>
    <c:dispBlanksAs val="gap"/>
    <c:showDLblsOverMax val="0"/>
  </c:chart>
  <c:spPr>
    <a:ln>
      <a:noFill/>
    </a:ln>
  </c:spPr>
  <c:txPr>
    <a:bodyPr/>
    <a:lstStyle/>
    <a:p>
      <a:pPr>
        <a:defRPr sz="1000" b="0" i="0" u="none" strike="noStrike" baseline="0">
          <a:solidFill>
            <a:srgbClr val="333300"/>
          </a:solidFill>
          <a:latin typeface="Century Gothic"/>
          <a:ea typeface="Century Gothic"/>
          <a:cs typeface="Century Gothic"/>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1545771408798994E-2"/>
          <c:y val="6.4736523319200517E-2"/>
          <c:w val="0.90386037758141968"/>
          <c:h val="0.69442624381093643"/>
        </c:manualLayout>
      </c:layout>
      <c:barChart>
        <c:barDir val="col"/>
        <c:grouping val="clustered"/>
        <c:varyColors val="0"/>
        <c:ser>
          <c:idx val="0"/>
          <c:order val="0"/>
          <c:tx>
            <c:strRef>
              <c:f>fig_e9!$B$19</c:f>
              <c:strCache>
                <c:ptCount val="1"/>
                <c:pt idx="0">
                  <c:v>Respinti totali</c:v>
                </c:pt>
              </c:strCache>
            </c:strRef>
          </c:tx>
          <c:spPr>
            <a:effectLst>
              <a:outerShdw blurRad="50800" dist="38100" dir="2700000" algn="tl" rotWithShape="0">
                <a:prstClr val="black">
                  <a:alpha val="40000"/>
                </a:prstClr>
              </a:outerShdw>
            </a:effectLst>
          </c:spPr>
          <c:invertIfNegative val="0"/>
          <c:cat>
            <c:strRef>
              <c:f>fig_e9!$A$20:$A$29</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fig_e9!$B$20:$B$29</c:f>
              <c:numCache>
                <c:formatCode>0.0</c:formatCode>
                <c:ptCount val="10"/>
                <c:pt idx="0">
                  <c:v>12.877408373850956</c:v>
                </c:pt>
                <c:pt idx="1">
                  <c:v>12.460829376863954</c:v>
                </c:pt>
                <c:pt idx="2">
                  <c:v>11.273566756444787</c:v>
                </c:pt>
                <c:pt idx="3">
                  <c:v>11.110766231911947</c:v>
                </c:pt>
                <c:pt idx="4">
                  <c:v>10.792025101159885</c:v>
                </c:pt>
                <c:pt idx="5">
                  <c:v>10.523896213751126</c:v>
                </c:pt>
                <c:pt idx="6">
                  <c:v>10.578792893118983</c:v>
                </c:pt>
                <c:pt idx="7">
                  <c:v>9.2972181551976583</c:v>
                </c:pt>
                <c:pt idx="8">
                  <c:v>9.4</c:v>
                </c:pt>
                <c:pt idx="9">
                  <c:v>9.1999999999999993</c:v>
                </c:pt>
              </c:numCache>
            </c:numRef>
          </c:val>
          <c:extLst xmlns:c16r2="http://schemas.microsoft.com/office/drawing/2015/06/chart">
            <c:ext xmlns:c16="http://schemas.microsoft.com/office/drawing/2014/chart" uri="{C3380CC4-5D6E-409C-BE32-E72D297353CC}">
              <c16:uniqueId val="{00000000-EA25-47EF-9CBD-ADC5E03A893E}"/>
            </c:ext>
          </c:extLst>
        </c:ser>
        <c:dLbls>
          <c:showLegendKey val="0"/>
          <c:showVal val="0"/>
          <c:showCatName val="0"/>
          <c:showSerName val="0"/>
          <c:showPercent val="0"/>
          <c:showBubbleSize val="0"/>
        </c:dLbls>
        <c:gapWidth val="110"/>
        <c:axId val="201821184"/>
        <c:axId val="145008896"/>
      </c:barChart>
      <c:catAx>
        <c:axId val="201821184"/>
        <c:scaling>
          <c:orientation val="minMax"/>
        </c:scaling>
        <c:delete val="0"/>
        <c:axPos val="b"/>
        <c:numFmt formatCode="General" sourceLinked="1"/>
        <c:majorTickMark val="out"/>
        <c:minorTickMark val="none"/>
        <c:tickLblPos val="nextTo"/>
        <c:spPr>
          <a:ln>
            <a:solidFill>
              <a:sysClr val="window" lastClr="FFFFFF">
                <a:lumMod val="85000"/>
              </a:sysClr>
            </a:solidFill>
          </a:ln>
        </c:spPr>
        <c:txPr>
          <a:bodyPr rot="0" vert="horz"/>
          <a:lstStyle/>
          <a:p>
            <a:pPr>
              <a:defRPr sz="800" b="0" i="0" u="none" strike="noStrike" baseline="0">
                <a:solidFill>
                  <a:srgbClr val="333300"/>
                </a:solidFill>
                <a:latin typeface="Century Gothic"/>
                <a:ea typeface="Century Gothic"/>
                <a:cs typeface="Century Gothic"/>
              </a:defRPr>
            </a:pPr>
            <a:endParaRPr lang="it-IT"/>
          </a:p>
        </c:txPr>
        <c:crossAx val="145008896"/>
        <c:crosses val="autoZero"/>
        <c:auto val="1"/>
        <c:lblAlgn val="ctr"/>
        <c:lblOffset val="100"/>
        <c:tickLblSkip val="1"/>
        <c:tickMarkSkip val="1"/>
        <c:noMultiLvlLbl val="0"/>
      </c:catAx>
      <c:valAx>
        <c:axId val="145008896"/>
        <c:scaling>
          <c:orientation val="minMax"/>
          <c:min val="0"/>
        </c:scaling>
        <c:delete val="0"/>
        <c:axPos val="l"/>
        <c:majorGridlines>
          <c:spPr>
            <a:ln>
              <a:solidFill>
                <a:sysClr val="window" lastClr="FFFFFF">
                  <a:lumMod val="85000"/>
                </a:sysClr>
              </a:solidFill>
            </a:ln>
          </c:spPr>
        </c:majorGridlines>
        <c:numFmt formatCode="0" sourceLinked="0"/>
        <c:majorTickMark val="out"/>
        <c:minorTickMark val="none"/>
        <c:tickLblPos val="nextTo"/>
        <c:spPr>
          <a:ln>
            <a:solidFill>
              <a:sysClr val="window" lastClr="FFFFFF">
                <a:lumMod val="85000"/>
              </a:sysClr>
            </a:solidFill>
          </a:ln>
        </c:spPr>
        <c:txPr>
          <a:bodyPr rot="0" vert="horz"/>
          <a:lstStyle/>
          <a:p>
            <a:pPr>
              <a:defRPr sz="800" b="0" i="0" u="none" strike="noStrike" baseline="0">
                <a:solidFill>
                  <a:srgbClr val="333300"/>
                </a:solidFill>
                <a:latin typeface="Century Gothic"/>
                <a:ea typeface="Century Gothic"/>
                <a:cs typeface="Century Gothic"/>
              </a:defRPr>
            </a:pPr>
            <a:endParaRPr lang="it-IT"/>
          </a:p>
        </c:txPr>
        <c:crossAx val="201821184"/>
        <c:crosses val="autoZero"/>
        <c:crossBetween val="between"/>
        <c:majorUnit val="2"/>
      </c:valAx>
    </c:plotArea>
    <c:plotVisOnly val="1"/>
    <c:dispBlanksAs val="gap"/>
    <c:showDLblsOverMax val="0"/>
  </c:chart>
  <c:spPr>
    <a:ln>
      <a:noFill/>
    </a:ln>
  </c:spPr>
  <c:txPr>
    <a:bodyPr/>
    <a:lstStyle/>
    <a:p>
      <a:pPr>
        <a:defRPr sz="800" b="0" i="0" u="none" strike="noStrike" baseline="0">
          <a:solidFill>
            <a:srgbClr val="333300"/>
          </a:solidFill>
          <a:latin typeface="Century Gothic"/>
          <a:ea typeface="Century Gothic"/>
          <a:cs typeface="Century Gothic"/>
        </a:defRPr>
      </a:pPr>
      <a:endParaRPr lang="it-IT"/>
    </a:p>
  </c:txPr>
  <c:printSettings>
    <c:headerFooter alignWithMargins="0"/>
    <c:pageMargins b="1" l="0.75000000000000022" r="0.75000000000000022" t="1" header="0.5" footer="0.5"/>
    <c:pageSetup paperSize="9" orientation="landscape" horizontalDpi="300" verticalDpi="300"/>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sisform.piemonte.it" TargetMode="External"/><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6486525</xdr:colOff>
      <xdr:row>0</xdr:row>
      <xdr:rowOff>139700</xdr:rowOff>
    </xdr:from>
    <xdr:to>
      <xdr:col>1</xdr:col>
      <xdr:colOff>8483600</xdr:colOff>
      <xdr:row>3</xdr:row>
      <xdr:rowOff>28575</xdr:rowOff>
    </xdr:to>
    <xdr:grpSp>
      <xdr:nvGrpSpPr>
        <xdr:cNvPr id="4" name="Gruppo 3"/>
        <xdr:cNvGrpSpPr/>
      </xdr:nvGrpSpPr>
      <xdr:grpSpPr>
        <a:xfrm>
          <a:off x="7010400" y="139700"/>
          <a:ext cx="1997075" cy="593725"/>
          <a:chOff x="7283450" y="63500"/>
          <a:chExt cx="1993900" cy="635000"/>
        </a:xfrm>
      </xdr:grpSpPr>
      <xdr:grpSp>
        <xdr:nvGrpSpPr>
          <xdr:cNvPr id="6" name="Gruppo 2"/>
          <xdr:cNvGrpSpPr>
            <a:grpSpLocks/>
          </xdr:cNvGrpSpPr>
        </xdr:nvGrpSpPr>
        <xdr:grpSpPr bwMode="auto">
          <a:xfrm>
            <a:off x="7283450" y="63500"/>
            <a:ext cx="1835150" cy="558800"/>
            <a:chOff x="4114800" y="0"/>
            <a:chExt cx="1753055" cy="533224"/>
          </a:xfrm>
        </xdr:grpSpPr>
        <xdr:pic>
          <xdr:nvPicPr>
            <xdr:cNvPr id="7" name="Immagin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0"/>
              <a:ext cx="485776" cy="533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magin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42470" y="0"/>
              <a:ext cx="122538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 name="Rettangolo 2">
            <a:hlinkClick xmlns:r="http://schemas.openxmlformats.org/officeDocument/2006/relationships" r:id="rId3"/>
          </xdr:cNvPr>
          <xdr:cNvSpPr/>
        </xdr:nvSpPr>
        <xdr:spPr bwMode="auto">
          <a:xfrm>
            <a:off x="7835900" y="476250"/>
            <a:ext cx="1441450" cy="2222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lang="it-IT" sz="900">
                <a:latin typeface="Century Gothic" panose="020B0502020202020204" pitchFamily="34" charset="0"/>
              </a:rPr>
              <a:t>www.sisform.piemonte.it</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6350</xdr:rowOff>
    </xdr:from>
    <xdr:to>
      <xdr:col>9</xdr:col>
      <xdr:colOff>323850</xdr:colOff>
      <xdr:row>16</xdr:row>
      <xdr:rowOff>76200</xdr:rowOff>
    </xdr:to>
    <xdr:graphicFrame macro="">
      <xdr:nvGraphicFramePr>
        <xdr:cNvPr id="915626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266700</xdr:colOff>
      <xdr:row>1</xdr:row>
      <xdr:rowOff>19050</xdr:rowOff>
    </xdr:from>
    <xdr:to>
      <xdr:col>11</xdr:col>
      <xdr:colOff>285750</xdr:colOff>
      <xdr:row>17</xdr:row>
      <xdr:rowOff>82550</xdr:rowOff>
    </xdr:to>
    <xdr:graphicFrame macro="">
      <xdr:nvGraphicFramePr>
        <xdr:cNvPr id="9253358" name="Gra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76200</xdr:rowOff>
    </xdr:from>
    <xdr:to>
      <xdr:col>13</xdr:col>
      <xdr:colOff>0</xdr:colOff>
      <xdr:row>18</xdr:row>
      <xdr:rowOff>152400</xdr:rowOff>
    </xdr:to>
    <xdr:grpSp>
      <xdr:nvGrpSpPr>
        <xdr:cNvPr id="9349035" name="Gruppo 1"/>
        <xdr:cNvGrpSpPr>
          <a:grpSpLocks/>
        </xdr:cNvGrpSpPr>
      </xdr:nvGrpSpPr>
      <xdr:grpSpPr bwMode="auto">
        <a:xfrm>
          <a:off x="0" y="600075"/>
          <a:ext cx="5695950" cy="3057525"/>
          <a:chOff x="0" y="762000"/>
          <a:chExt cx="5972174" cy="3048000"/>
        </a:xfrm>
      </xdr:grpSpPr>
      <xdr:graphicFrame macro="">
        <xdr:nvGraphicFramePr>
          <xdr:cNvPr id="9349036" name="Chart 1"/>
          <xdr:cNvGraphicFramePr>
            <a:graphicFrameLocks/>
          </xdr:cNvGraphicFramePr>
        </xdr:nvGraphicFramePr>
        <xdr:xfrm>
          <a:off x="0" y="762000"/>
          <a:ext cx="5972174" cy="3048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9349037" name="Grafico 2"/>
          <xdr:cNvGraphicFramePr>
            <a:graphicFrameLocks/>
          </xdr:cNvGraphicFramePr>
        </xdr:nvGraphicFramePr>
        <xdr:xfrm>
          <a:off x="4004667" y="782207"/>
          <a:ext cx="1488398" cy="225114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31750</xdr:colOff>
      <xdr:row>1</xdr:row>
      <xdr:rowOff>57150</xdr:rowOff>
    </xdr:from>
    <xdr:to>
      <xdr:col>11</xdr:col>
      <xdr:colOff>457200</xdr:colOff>
      <xdr:row>18</xdr:row>
      <xdr:rowOff>133350</xdr:rowOff>
    </xdr:to>
    <xdr:grpSp>
      <xdr:nvGrpSpPr>
        <xdr:cNvPr id="14345568" name="Gruppo 3"/>
        <xdr:cNvGrpSpPr>
          <a:grpSpLocks/>
        </xdr:cNvGrpSpPr>
      </xdr:nvGrpSpPr>
      <xdr:grpSpPr bwMode="auto">
        <a:xfrm>
          <a:off x="31750" y="495300"/>
          <a:ext cx="6654800" cy="3181350"/>
          <a:chOff x="15030450" y="457200"/>
          <a:chExt cx="5170763" cy="2752725"/>
        </a:xfrm>
      </xdr:grpSpPr>
      <xdr:graphicFrame macro="">
        <xdr:nvGraphicFramePr>
          <xdr:cNvPr id="14345570" name="Chart 1"/>
          <xdr:cNvGraphicFramePr>
            <a:graphicFrameLocks/>
          </xdr:cNvGraphicFramePr>
        </xdr:nvGraphicFramePr>
        <xdr:xfrm>
          <a:off x="15030450" y="457200"/>
          <a:ext cx="5143500" cy="275272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4345571" name="Grafico 2"/>
          <xdr:cNvGraphicFramePr>
            <a:graphicFrameLocks/>
          </xdr:cNvGraphicFramePr>
        </xdr:nvGraphicFramePr>
        <xdr:xfrm>
          <a:off x="18496237" y="486698"/>
          <a:ext cx="1704976" cy="229552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10</xdr:col>
      <xdr:colOff>368300</xdr:colOff>
      <xdr:row>22</xdr:row>
      <xdr:rowOff>63500</xdr:rowOff>
    </xdr:to>
    <xdr:graphicFrame macro="">
      <xdr:nvGraphicFramePr>
        <xdr:cNvPr id="2550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88900</xdr:colOff>
      <xdr:row>1</xdr:row>
      <xdr:rowOff>31750</xdr:rowOff>
    </xdr:from>
    <xdr:to>
      <xdr:col>9</xdr:col>
      <xdr:colOff>177800</xdr:colOff>
      <xdr:row>19</xdr:row>
      <xdr:rowOff>31750</xdr:rowOff>
    </xdr:to>
    <xdr:graphicFrame macro="">
      <xdr:nvGraphicFramePr>
        <xdr:cNvPr id="12043868" name="Gra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1054100</xdr:colOff>
      <xdr:row>20</xdr:row>
      <xdr:rowOff>133350</xdr:rowOff>
    </xdr:to>
    <xdr:graphicFrame macro="">
      <xdr:nvGraphicFramePr>
        <xdr:cNvPr id="4" name="Gra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2</xdr:row>
      <xdr:rowOff>0</xdr:rowOff>
    </xdr:from>
    <xdr:to>
      <xdr:col>9</xdr:col>
      <xdr:colOff>1073150</xdr:colOff>
      <xdr:row>20</xdr:row>
      <xdr:rowOff>133350</xdr:rowOff>
    </xdr:to>
    <xdr:graphicFrame macro="">
      <xdr:nvGraphicFramePr>
        <xdr:cNvPr id="4" name="Gra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196850</xdr:colOff>
      <xdr:row>20</xdr:row>
      <xdr:rowOff>120650</xdr:rowOff>
    </xdr:to>
    <xdr:graphicFrame macro="">
      <xdr:nvGraphicFramePr>
        <xdr:cNvPr id="4" name="Gra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1</xdr:row>
      <xdr:rowOff>88900</xdr:rowOff>
    </xdr:from>
    <xdr:to>
      <xdr:col>9</xdr:col>
      <xdr:colOff>38100</xdr:colOff>
      <xdr:row>18</xdr:row>
      <xdr:rowOff>127000</xdr:rowOff>
    </xdr:to>
    <xdr:grpSp>
      <xdr:nvGrpSpPr>
        <xdr:cNvPr id="4" name="Gruppo 3"/>
        <xdr:cNvGrpSpPr/>
      </xdr:nvGrpSpPr>
      <xdr:grpSpPr>
        <a:xfrm>
          <a:off x="76200" y="717550"/>
          <a:ext cx="8039100" cy="2952750"/>
          <a:chOff x="76200" y="717550"/>
          <a:chExt cx="8032750" cy="2520950"/>
        </a:xfrm>
      </xdr:grpSpPr>
      <xdr:graphicFrame macro="">
        <xdr:nvGraphicFramePr>
          <xdr:cNvPr id="15445016" name="Chart 1"/>
          <xdr:cNvGraphicFramePr>
            <a:graphicFrameLocks/>
          </xdr:cNvGraphicFramePr>
        </xdr:nvGraphicFramePr>
        <xdr:xfrm>
          <a:off x="76200" y="717550"/>
          <a:ext cx="5041900" cy="2520950"/>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3" name="Gruppo 2"/>
          <xdr:cNvGrpSpPr/>
        </xdr:nvGrpSpPr>
        <xdr:grpSpPr>
          <a:xfrm>
            <a:off x="5010150" y="1016000"/>
            <a:ext cx="3098800" cy="1968500"/>
            <a:chOff x="5010150" y="1016000"/>
            <a:chExt cx="3098800" cy="1968500"/>
          </a:xfrm>
        </xdr:grpSpPr>
        <xdr:graphicFrame macro="">
          <xdr:nvGraphicFramePr>
            <xdr:cNvPr id="15445017" name="Grafico 8"/>
            <xdr:cNvGraphicFramePr>
              <a:graphicFrameLocks/>
            </xdr:cNvGraphicFramePr>
          </xdr:nvGraphicFramePr>
          <xdr:xfrm>
            <a:off x="5010150" y="1397000"/>
            <a:ext cx="3098800" cy="15875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2" name="Rettangolo 1"/>
            <xdr:cNvSpPr/>
          </xdr:nvSpPr>
          <xdr:spPr bwMode="auto">
            <a:xfrm>
              <a:off x="5289550" y="1016000"/>
              <a:ext cx="2292350" cy="35560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lang="it-IT" sz="800">
                  <a:latin typeface="Century Gothic" panose="020B0502020202020204" pitchFamily="34" charset="0"/>
                </a:rPr>
                <a:t>Distribuzione % degli iscritti tra Città</a:t>
              </a:r>
              <a:r>
                <a:rPr lang="it-IT" sz="800" baseline="0">
                  <a:latin typeface="Century Gothic" panose="020B0502020202020204" pitchFamily="34" charset="0"/>
                </a:rPr>
                <a:t> metropolitana di Torino e resto del Piemonte</a:t>
              </a:r>
              <a:endParaRPr lang="it-IT" sz="800">
                <a:latin typeface="Century Gothic" panose="020B0502020202020204" pitchFamily="34" charset="0"/>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228600</xdr:colOff>
      <xdr:row>2</xdr:row>
      <xdr:rowOff>0</xdr:rowOff>
    </xdr:from>
    <xdr:to>
      <xdr:col>7</xdr:col>
      <xdr:colOff>387350</xdr:colOff>
      <xdr:row>20</xdr:row>
      <xdr:rowOff>63500</xdr:rowOff>
    </xdr:to>
    <xdr:graphicFrame macro="">
      <xdr:nvGraphicFramePr>
        <xdr:cNvPr id="9015837" name="Gra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438150</xdr:colOff>
      <xdr:row>15</xdr:row>
      <xdr:rowOff>0</xdr:rowOff>
    </xdr:to>
    <xdr:graphicFrame macro="">
      <xdr:nvGraphicFramePr>
        <xdr:cNvPr id="1147554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TavoleClaudio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GER13\spl98_V1\sbocchilau1998\cap3\tav\parametri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E"/>
      <sheetName val="Appo"/>
      <sheetName val="testata1"/>
      <sheetName val="testata2"/>
      <sheetName val="testata3"/>
      <sheetName val="testata4"/>
      <sheetName val="testata5"/>
      <sheetName val="testata6"/>
      <sheetName val="testata7"/>
      <sheetName val="testata8"/>
      <sheetName val="testata9"/>
      <sheetName val="testata10"/>
      <sheetName val="testata11"/>
      <sheetName val="testata12"/>
      <sheetName val="testata13"/>
      <sheetName val="testata14"/>
      <sheetName val="testata15"/>
      <sheetName val="testata16"/>
      <sheetName val="testata17"/>
      <sheetName val="testata18"/>
      <sheetName val="testata19"/>
      <sheetName val="testata20"/>
      <sheetName val="DNA"/>
      <sheetName val="Box"/>
      <sheetName val="Note"/>
      <sheetName val="Titoli"/>
    </sheetNames>
    <sheetDataSet>
      <sheetData sheetId="0" refreshError="1">
        <row r="1">
          <cell r="H1" t="str">
            <v>sì</v>
          </cell>
        </row>
        <row r="2">
          <cell r="H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o"/>
      <sheetName val="testata1"/>
      <sheetName val="testata2"/>
      <sheetName val="testata3"/>
      <sheetName val="testata4"/>
      <sheetName val="testata5"/>
      <sheetName val="testata6"/>
      <sheetName val="testata7"/>
      <sheetName val="testata8"/>
      <sheetName val="testata9"/>
      <sheetName val="testata10"/>
      <sheetName val="testata11"/>
      <sheetName val="testata12"/>
      <sheetName val="testata13"/>
      <sheetName val="testata14"/>
      <sheetName val="testata15"/>
      <sheetName val="testata16"/>
      <sheetName val="testata17"/>
      <sheetName val="testata18"/>
      <sheetName val="testata19"/>
      <sheetName val="testata20"/>
      <sheetName val="testata21"/>
      <sheetName val="testata22"/>
      <sheetName val="testata23"/>
      <sheetName val="testata24"/>
      <sheetName val="testata25"/>
      <sheetName val="testata26"/>
      <sheetName val="testata27"/>
      <sheetName val="testata28"/>
      <sheetName val="testata29"/>
      <sheetName val="testata30"/>
      <sheetName val="testata31"/>
      <sheetName val="testata32"/>
      <sheetName val="testata33"/>
      <sheetName val="testata34"/>
      <sheetName val="testata35"/>
      <sheetName val="testata36"/>
      <sheetName val="testata37"/>
      <sheetName val="testata38"/>
      <sheetName val="testata39"/>
      <sheetName val="testata40"/>
      <sheetName val="testata41"/>
      <sheetName val="testata42"/>
      <sheetName val="testata43"/>
      <sheetName val="testata44"/>
      <sheetName val="testata45"/>
      <sheetName val="testata46"/>
      <sheetName val="testata47"/>
      <sheetName val="testata48"/>
      <sheetName val="Box"/>
      <sheetName val="Note"/>
      <sheetName val="Titoli"/>
      <sheetName val="D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efreshError="1"/>
      <sheetData sheetId="5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67"/>
  <sheetViews>
    <sheetView showGridLines="0" tabSelected="1" zoomScaleNormal="100" workbookViewId="0">
      <selection activeCell="A33" sqref="A33"/>
    </sheetView>
  </sheetViews>
  <sheetFormatPr defaultRowHeight="11.25" x14ac:dyDescent="0.2"/>
  <cols>
    <col min="1" max="1" width="9.1640625" customWidth="1"/>
    <col min="2" max="2" width="152.5" customWidth="1"/>
  </cols>
  <sheetData>
    <row r="2" spans="1:2" ht="18" x14ac:dyDescent="0.25">
      <c r="A2" s="192" t="s">
        <v>293</v>
      </c>
      <c r="B2" s="192"/>
    </row>
    <row r="3" spans="1:2" ht="26.25" customHeight="1" x14ac:dyDescent="0.25">
      <c r="A3" s="191" t="s">
        <v>298</v>
      </c>
      <c r="B3" s="191"/>
    </row>
    <row r="4" spans="1:2" ht="14.25" customHeight="1" x14ac:dyDescent="0.25">
      <c r="A4" s="160"/>
      <c r="B4" s="160"/>
    </row>
    <row r="5" spans="1:2" ht="18.75" x14ac:dyDescent="0.3">
      <c r="A5" s="190" t="s">
        <v>70</v>
      </c>
      <c r="B5" s="190"/>
    </row>
    <row r="6" spans="1:2" ht="20.25" customHeight="1" x14ac:dyDescent="0.4">
      <c r="A6" s="68" t="s">
        <v>78</v>
      </c>
      <c r="B6" s="67" t="str">
        <f>tab_e1!A1</f>
        <v>Tab. E.1 Secondo ciclo: iscritti per filiera e ordine di scuola, per provincia. A.S. 2018/19</v>
      </c>
    </row>
    <row r="7" spans="1:2" ht="20.25" customHeight="1" x14ac:dyDescent="0.4">
      <c r="A7" s="68" t="s">
        <v>78</v>
      </c>
      <c r="B7" s="67" t="str">
        <f>tab_e2!A1</f>
        <v>Tab. E.2 Secondo ciclo: iscritti per filiera, ordine di scuola e anno di corso, 2018/19</v>
      </c>
    </row>
    <row r="8" spans="1:2" ht="20.25" customHeight="1" x14ac:dyDescent="0.4">
      <c r="A8" s="68" t="s">
        <v>78</v>
      </c>
      <c r="B8" s="67" t="str">
        <f>tab_e3!A1</f>
        <v>Tab. E.3 Secondo ciclo: andamento degli iscritti per filiera e ordine di scuola, nel decennio in Piemonte</v>
      </c>
    </row>
    <row r="9" spans="1:2" ht="20.25" customHeight="1" x14ac:dyDescent="0.4">
      <c r="A9" s="68" t="s">
        <v>78</v>
      </c>
      <c r="B9" s="67" t="str">
        <f>tab_e4!A1</f>
        <v>Tab. E.4 Scuola secondaria di II grado iscritti per sesso,  anno di corso e provincia, 2018/19</v>
      </c>
    </row>
    <row r="10" spans="1:2" ht="20.25" customHeight="1" x14ac:dyDescent="0.4">
      <c r="A10" s="68" t="s">
        <v>78</v>
      </c>
      <c r="B10" s="67" t="str">
        <f>tab_e5!A1</f>
        <v xml:space="preserve">Tab. E.5 Scuola secondaria di II grado: evoluzione del numero di iscritti per provincia </v>
      </c>
    </row>
    <row r="11" spans="1:2" ht="20.25" customHeight="1" x14ac:dyDescent="0.4">
      <c r="A11" s="68" t="s">
        <v>78</v>
      </c>
      <c r="B11" s="67" t="str">
        <f>tab_e6!A1</f>
        <v>Tab. E.6 Iscritti e classi nei percorsi IeFP in agenzie formative per indirizzo e aree professionali, confronto 2018/19-2019/20</v>
      </c>
    </row>
    <row r="12" spans="1:2" ht="20.25" customHeight="1" x14ac:dyDescent="0.4">
      <c r="A12" s="68" t="s">
        <v>78</v>
      </c>
      <c r="B12" s="67" t="str">
        <f>fig_e1!A1</f>
        <v>Fig. E.1  Contributo degli studenti con cittadinanza straniera all'andamento degli iscritti nella scuola secondaria di II grado</v>
      </c>
    </row>
    <row r="13" spans="1:2" ht="20.25" customHeight="1" x14ac:dyDescent="0.4">
      <c r="A13" s="68" t="s">
        <v>78</v>
      </c>
      <c r="B13" s="67" t="str">
        <f>fig_e2!A1</f>
        <v>Fig. E.2 Tasso di scolarizzazione specifico per età,  per sesso e filiera (scuola e  agenzie formative) anno 2018/19</v>
      </c>
    </row>
    <row r="14" spans="1:2" ht="20.25" customHeight="1" x14ac:dyDescent="0.4">
      <c r="A14" s="68" t="s">
        <v>78</v>
      </c>
      <c r="B14" s="159" t="str">
        <f>fig_e3!A1</f>
        <v>Fig. E.3 Iscritti per indirizzi liceali nella scuola secondaria di II grado, corsi diurni, confronto anni 2016/17 -2018/19</v>
      </c>
    </row>
    <row r="15" spans="1:2" ht="20.25" customHeight="1" x14ac:dyDescent="0.4">
      <c r="A15" s="68" t="s">
        <v>78</v>
      </c>
      <c r="B15" s="159" t="str">
        <f>fig_e4!$A$1</f>
        <v>Fig. E.4 Iscritti per indirizzi degli istituti tecnici nella scuola secondaria di II grado, corsi diurni, confronto anni 2016/17 -2018/19</v>
      </c>
    </row>
    <row r="16" spans="1:2" ht="20.25" customHeight="1" x14ac:dyDescent="0.4">
      <c r="A16" s="68" t="s">
        <v>78</v>
      </c>
      <c r="B16" s="159" t="str">
        <f>fig_e5!A1</f>
        <v>Fig. E.5 Iscritti per indirizzi degli istituti professionali nella scuola secondaria di II grado, corsi diurni, confronto anni 2016/17 -2018/19</v>
      </c>
    </row>
    <row r="17" spans="1:2" ht="20.25" customHeight="1" x14ac:dyDescent="0.4">
      <c r="A17" s="68" t="s">
        <v>78</v>
      </c>
      <c r="B17" s="159" t="str">
        <f>fig_e6!A1</f>
        <v>Fig. E.6  Dettaglio iscritti nelle prime classi riformate per indirizzi degli istituti professionali, corsi diurni, 2018/19</v>
      </c>
    </row>
    <row r="18" spans="1:2" ht="20.25" customHeight="1" x14ac:dyDescent="0.4">
      <c r="A18" s="68" t="s">
        <v>78</v>
      </c>
      <c r="B18" s="67" t="str">
        <f>fig_e7!$A$1</f>
        <v>Fig. E.7 Iscritti ai corsi serali e preserali: incidenza % sul totale allievi della scuola secondaria di II grado, per provincia 2018/19</v>
      </c>
    </row>
    <row r="19" spans="1:2" ht="20.25" customHeight="1" x14ac:dyDescent="0.3">
      <c r="A19" s="188" t="s">
        <v>71</v>
      </c>
      <c r="B19" s="188"/>
    </row>
    <row r="20" spans="1:2" ht="20.25" customHeight="1" x14ac:dyDescent="0.4">
      <c r="A20" s="68" t="s">
        <v>78</v>
      </c>
      <c r="B20" s="159" t="str">
        <f>fig_e8!A1</f>
        <v>Fig. E.8 Scuola secondaria di II grado, percorsi diurni: risultati di scrutini ed esami, 2018/19</v>
      </c>
    </row>
    <row r="21" spans="1:2" ht="20.25" customHeight="1" x14ac:dyDescent="0.4">
      <c r="A21" s="68" t="s">
        <v>78</v>
      </c>
      <c r="B21" s="159" t="str">
        <f>tab_e7!A1</f>
        <v>Tab. E.7  Scuola secondaria di II grado, percorsi diurni: indici di insuccesso scolastico per anno di corso e sesso (2018/19, allievi interni)</v>
      </c>
    </row>
    <row r="22" spans="1:2" ht="20.25" customHeight="1" x14ac:dyDescent="0.4">
      <c r="A22" s="68" t="s">
        <v>78</v>
      </c>
      <c r="B22" s="159" t="str">
        <f>fig_e9!A1</f>
        <v>Fig.  E.9 Secondaria di II grado: evoluzione dell'incidenza percentuale dei respinti (respinti a giugno e al test di settembre)</v>
      </c>
    </row>
    <row r="23" spans="1:2" ht="20.25" customHeight="1" x14ac:dyDescent="0.4">
      <c r="A23" s="68" t="s">
        <v>78</v>
      </c>
      <c r="B23" s="67" t="str">
        <f>fig_e10!A1</f>
        <v>Fig. E.10 Quota di alunni in ritardo rispetto all'età regolare di frequenza per ordine di scuola secondaria di II grado e sesso,  corsi diurni, 2018/19</v>
      </c>
    </row>
    <row r="24" spans="1:2" ht="20.25" customHeight="1" x14ac:dyDescent="0.3">
      <c r="A24" s="189" t="s">
        <v>64</v>
      </c>
      <c r="B24" s="189"/>
    </row>
    <row r="25" spans="1:2" ht="20.25" customHeight="1" x14ac:dyDescent="0.4">
      <c r="A25" s="68" t="s">
        <v>78</v>
      </c>
      <c r="B25" s="159" t="str">
        <f>fig_e11!A1</f>
        <v>Fig. E.11 Diplomi e qualifiche nel secondo ciclo nel 2018/19, valori assoluti</v>
      </c>
    </row>
    <row r="26" spans="1:2" ht="20.25" customHeight="1" x14ac:dyDescent="0.4">
      <c r="A26" s="68" t="s">
        <v>78</v>
      </c>
      <c r="B26" s="159" t="str">
        <f>tab_e8!A1</f>
        <v>Tab. E.8 Secondaria di II grado: diplomi di maturità per indirizzo di scuola e provincia, 2018/19</v>
      </c>
    </row>
    <row r="27" spans="1:2" ht="20.25" customHeight="1" x14ac:dyDescent="0.4">
      <c r="A27" s="68" t="s">
        <v>78</v>
      </c>
      <c r="B27" s="159" t="str">
        <f>fig_e12!A1</f>
        <v>Fig. E.12  Scuola secondaria di II grado: andamento del numero di maturi per ordine di scuola secondaria di II grado, nell'ultimo decennio</v>
      </c>
    </row>
    <row r="28" spans="1:2" ht="20.25" customHeight="1" x14ac:dyDescent="0.4">
      <c r="A28" s="68" t="s">
        <v>78</v>
      </c>
      <c r="B28" s="159" t="str">
        <f>tab_e9!A1</f>
        <v>Tab. E.9  Percorsi di Istruzione e Formazione professionale (IeFP) presso le agenzie formative: qualificati e diplomati nel 2019, per provincia</v>
      </c>
    </row>
    <row r="29" spans="1:2" ht="20.25" customHeight="1" x14ac:dyDescent="0.4">
      <c r="A29" s="68" t="s">
        <v>78</v>
      </c>
      <c r="B29" s="159" t="str">
        <f>fig_e13!A1</f>
        <v>Fig. E.13 Secondo ciclo: andamento dei qualificati per filiera, scuola secondaria di II grado e agenzie formative</v>
      </c>
    </row>
    <row r="30" spans="1:2" ht="20.25" customHeight="1" x14ac:dyDescent="0.25">
      <c r="B30" s="67"/>
    </row>
    <row r="31" spans="1:2" ht="20.25" customHeight="1" x14ac:dyDescent="0.25">
      <c r="A31" s="172" t="s">
        <v>322</v>
      </c>
      <c r="B31" s="67"/>
    </row>
    <row r="32" spans="1:2" ht="20.25" customHeight="1" x14ac:dyDescent="0.25">
      <c r="B32" s="67"/>
    </row>
    <row r="33" spans="2:2" ht="20.25" customHeight="1" x14ac:dyDescent="0.25">
      <c r="B33" s="67"/>
    </row>
    <row r="34" spans="2:2" ht="20.25" customHeight="1" x14ac:dyDescent="0.25">
      <c r="B34" s="67"/>
    </row>
    <row r="35" spans="2:2" ht="20.25" customHeight="1" x14ac:dyDescent="0.25">
      <c r="B35" s="67"/>
    </row>
    <row r="36" spans="2:2" ht="20.25" customHeight="1" x14ac:dyDescent="0.25">
      <c r="B36" s="67"/>
    </row>
    <row r="37" spans="2:2" ht="20.25" customHeight="1" x14ac:dyDescent="0.25">
      <c r="B37" s="67"/>
    </row>
    <row r="38" spans="2:2" ht="20.25" customHeight="1" x14ac:dyDescent="0.25">
      <c r="B38" s="67"/>
    </row>
    <row r="39" spans="2:2" ht="20.25" customHeight="1" x14ac:dyDescent="0.25">
      <c r="B39" s="67"/>
    </row>
    <row r="40" spans="2:2" ht="20.25" customHeight="1" x14ac:dyDescent="0.25">
      <c r="B40" s="67"/>
    </row>
    <row r="41" spans="2:2" ht="20.25" customHeight="1" x14ac:dyDescent="0.25">
      <c r="B41" s="67"/>
    </row>
    <row r="42" spans="2:2" ht="20.25" customHeight="1" x14ac:dyDescent="0.25">
      <c r="B42" s="67"/>
    </row>
    <row r="43" spans="2:2" ht="20.25" customHeight="1" x14ac:dyDescent="0.25">
      <c r="B43" s="67"/>
    </row>
    <row r="44" spans="2:2" ht="20.25" customHeight="1" x14ac:dyDescent="0.25">
      <c r="B44" s="67"/>
    </row>
    <row r="45" spans="2:2" ht="20.25" customHeight="1" x14ac:dyDescent="0.25">
      <c r="B45" s="67"/>
    </row>
    <row r="46" spans="2:2" ht="20.25" customHeight="1" x14ac:dyDescent="0.25">
      <c r="B46" s="67"/>
    </row>
    <row r="47" spans="2:2" ht="20.25" customHeight="1" x14ac:dyDescent="0.25">
      <c r="B47" s="67"/>
    </row>
    <row r="48" spans="2:2" ht="20.25" customHeight="1" x14ac:dyDescent="0.25">
      <c r="B48" s="67"/>
    </row>
    <row r="49" spans="2:2" ht="20.25" customHeight="1" x14ac:dyDescent="0.25">
      <c r="B49" s="67"/>
    </row>
    <row r="50" spans="2:2" ht="20.25" customHeight="1" x14ac:dyDescent="0.25">
      <c r="B50" s="67"/>
    </row>
    <row r="51" spans="2:2" ht="20.25" customHeight="1" x14ac:dyDescent="0.25">
      <c r="B51" s="67"/>
    </row>
    <row r="52" spans="2:2" ht="20.25" customHeight="1" x14ac:dyDescent="0.25">
      <c r="B52" s="67"/>
    </row>
    <row r="53" spans="2:2" ht="20.25" customHeight="1" x14ac:dyDescent="0.25">
      <c r="B53" s="67"/>
    </row>
    <row r="54" spans="2:2" ht="20.25" customHeight="1" x14ac:dyDescent="0.25">
      <c r="B54" s="67"/>
    </row>
    <row r="55" spans="2:2" ht="20.25" customHeight="1" x14ac:dyDescent="0.25">
      <c r="B55" s="67"/>
    </row>
    <row r="56" spans="2:2" ht="20.25" customHeight="1" x14ac:dyDescent="0.25">
      <c r="B56" s="67"/>
    </row>
    <row r="57" spans="2:2" ht="20.25" customHeight="1" x14ac:dyDescent="0.25">
      <c r="B57" s="67"/>
    </row>
    <row r="58" spans="2:2" ht="20.25" customHeight="1" x14ac:dyDescent="0.25">
      <c r="B58" s="67"/>
    </row>
    <row r="59" spans="2:2" ht="20.25" customHeight="1" x14ac:dyDescent="0.25">
      <c r="B59" s="67"/>
    </row>
    <row r="60" spans="2:2" ht="20.25" customHeight="1" x14ac:dyDescent="0.25">
      <c r="B60" s="67"/>
    </row>
    <row r="61" spans="2:2" ht="20.25" customHeight="1" x14ac:dyDescent="0.25">
      <c r="B61" s="67"/>
    </row>
    <row r="62" spans="2:2" ht="13.5" x14ac:dyDescent="0.25">
      <c r="B62" s="67"/>
    </row>
    <row r="63" spans="2:2" ht="13.5" x14ac:dyDescent="0.25">
      <c r="B63" s="67"/>
    </row>
    <row r="64" spans="2:2" ht="13.5" x14ac:dyDescent="0.25">
      <c r="B64" s="67"/>
    </row>
    <row r="65" spans="2:2" ht="13.5" x14ac:dyDescent="0.25">
      <c r="B65" s="67"/>
    </row>
    <row r="66" spans="2:2" ht="13.5" x14ac:dyDescent="0.25">
      <c r="B66" s="67"/>
    </row>
    <row r="67" spans="2:2" ht="13.5" x14ac:dyDescent="0.25">
      <c r="B67" s="67"/>
    </row>
  </sheetData>
  <mergeCells count="5">
    <mergeCell ref="A19:B19"/>
    <mergeCell ref="A24:B24"/>
    <mergeCell ref="A5:B5"/>
    <mergeCell ref="A3:B3"/>
    <mergeCell ref="A2:B2"/>
  </mergeCells>
  <hyperlinks>
    <hyperlink ref="A6" location="tab_e1!A1" display="→"/>
    <hyperlink ref="A7" location="tab_e2!A1" display="→"/>
    <hyperlink ref="A8" location="tab_e3!A1" display="→"/>
    <hyperlink ref="A9" location="tab_e4!A1" display="→"/>
    <hyperlink ref="A12" location="fig_e1!A1" display="→"/>
    <hyperlink ref="A13" location="fig_e2!A1" display="→"/>
    <hyperlink ref="A18" location="fig_e7!A1" display="→"/>
    <hyperlink ref="A11" location="tab_e6!A1" display="→"/>
    <hyperlink ref="A27" location="fig_e12!A1" display="→"/>
    <hyperlink ref="A26" location="tab_e8!A1" display="→"/>
    <hyperlink ref="A14" location="fig_e3!A1" display="→"/>
    <hyperlink ref="A20" location="fig_e8!A1" display="→"/>
    <hyperlink ref="A10" location="tab_e5!A1" display="→"/>
    <hyperlink ref="A22" location="fig_e9!A1" display="→"/>
    <hyperlink ref="A23" location="fig_e10!A1" display="→"/>
    <hyperlink ref="A25" location="fig_e11!A1" display="→"/>
    <hyperlink ref="A28" location="tab_e9!A1" display="→"/>
    <hyperlink ref="A29" location="fig_e13!A1" display="→"/>
    <hyperlink ref="A15:A16" location="fig_e3!A1" display="→"/>
    <hyperlink ref="A15" location="fig_e4!A1" display="→"/>
    <hyperlink ref="A16" location="fig_e5!A1" display="→"/>
    <hyperlink ref="A21" location="tab_e7!A1" display="→"/>
    <hyperlink ref="A17" location="fig_e6!A1" display="→"/>
  </hyperlinks>
  <pageMargins left="0.7" right="0.7" top="0.75" bottom="0.75" header="0.3" footer="0.3"/>
  <pageSetup paperSize="9" orientation="landscape" r:id="rId1"/>
  <headerFooter>
    <oddFooter>&amp;Cwww.sisform.piemonte.it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36"/>
  <sheetViews>
    <sheetView showGridLines="0" zoomScaleNormal="100" workbookViewId="0">
      <selection activeCell="A2" sqref="A2"/>
    </sheetView>
  </sheetViews>
  <sheetFormatPr defaultColWidth="9.33203125" defaultRowHeight="13.5" x14ac:dyDescent="0.3"/>
  <cols>
    <col min="1" max="1" width="21.83203125" style="23" customWidth="1"/>
    <col min="2" max="9" width="9.33203125" style="23"/>
    <col min="10" max="10" width="21.83203125" style="23" customWidth="1"/>
    <col min="11" max="16384" width="9.33203125" style="23"/>
  </cols>
  <sheetData>
    <row r="1" spans="1:1" ht="16.5" x14ac:dyDescent="0.3">
      <c r="A1" s="22" t="s">
        <v>246</v>
      </c>
    </row>
    <row r="4" spans="1:1" x14ac:dyDescent="0.3">
      <c r="A4" s="24"/>
    </row>
    <row r="22" spans="1:10" ht="23.25" customHeight="1" x14ac:dyDescent="0.3">
      <c r="A22" s="25" t="s">
        <v>49</v>
      </c>
      <c r="E22" s="26"/>
      <c r="J22" s="26"/>
    </row>
    <row r="23" spans="1:10" x14ac:dyDescent="0.3">
      <c r="A23" s="23" t="s">
        <v>251</v>
      </c>
    </row>
    <row r="25" spans="1:10" x14ac:dyDescent="0.3">
      <c r="A25" s="72"/>
      <c r="B25" s="72" t="s">
        <v>127</v>
      </c>
      <c r="C25" s="72" t="s">
        <v>148</v>
      </c>
      <c r="D25" s="72" t="s">
        <v>229</v>
      </c>
    </row>
    <row r="26" spans="1:10" x14ac:dyDescent="0.3">
      <c r="A26" s="74" t="s">
        <v>250</v>
      </c>
      <c r="B26" s="128">
        <v>232</v>
      </c>
      <c r="C26" s="128">
        <v>259</v>
      </c>
      <c r="D26" s="128">
        <v>257</v>
      </c>
    </row>
    <row r="27" spans="1:10" x14ac:dyDescent="0.3">
      <c r="A27" s="72" t="s">
        <v>108</v>
      </c>
      <c r="B27" s="128">
        <v>888</v>
      </c>
      <c r="C27" s="128">
        <v>917</v>
      </c>
      <c r="D27" s="128">
        <v>1054</v>
      </c>
    </row>
    <row r="28" spans="1:10" x14ac:dyDescent="0.3">
      <c r="A28" s="72" t="s">
        <v>248</v>
      </c>
      <c r="B28" s="128">
        <v>1325</v>
      </c>
      <c r="C28" s="128">
        <v>1733</v>
      </c>
      <c r="D28" s="128">
        <v>2381</v>
      </c>
    </row>
    <row r="29" spans="1:10" x14ac:dyDescent="0.3">
      <c r="A29" s="74" t="s">
        <v>249</v>
      </c>
      <c r="B29" s="128">
        <v>4395</v>
      </c>
      <c r="C29" s="128">
        <v>4470</v>
      </c>
      <c r="D29" s="128">
        <v>4878</v>
      </c>
    </row>
    <row r="30" spans="1:10" x14ac:dyDescent="0.3">
      <c r="A30" s="73" t="s">
        <v>105</v>
      </c>
      <c r="B30" s="128">
        <v>7103</v>
      </c>
      <c r="C30" s="128">
        <v>7165</v>
      </c>
      <c r="D30" s="128">
        <v>7251</v>
      </c>
    </row>
    <row r="31" spans="1:10" x14ac:dyDescent="0.3">
      <c r="A31" s="72" t="s">
        <v>134</v>
      </c>
      <c r="B31" s="128">
        <v>8399</v>
      </c>
      <c r="C31" s="128">
        <v>7776</v>
      </c>
      <c r="D31" s="128">
        <v>7982</v>
      </c>
    </row>
    <row r="32" spans="1:10" x14ac:dyDescent="0.3">
      <c r="A32" s="72" t="s">
        <v>110</v>
      </c>
      <c r="B32" s="128">
        <v>8749</v>
      </c>
      <c r="C32" s="128">
        <v>9082</v>
      </c>
      <c r="D32" s="128">
        <v>9637</v>
      </c>
    </row>
    <row r="33" spans="1:4" x14ac:dyDescent="0.3">
      <c r="A33" s="72" t="s">
        <v>107</v>
      </c>
      <c r="B33" s="128">
        <v>14088</v>
      </c>
      <c r="C33" s="128">
        <v>15107</v>
      </c>
      <c r="D33" s="128">
        <v>15196</v>
      </c>
    </row>
    <row r="34" spans="1:4" x14ac:dyDescent="0.3">
      <c r="A34" s="72" t="s">
        <v>247</v>
      </c>
      <c r="B34" s="128">
        <v>15136</v>
      </c>
      <c r="C34" s="128">
        <v>15141</v>
      </c>
      <c r="D34" s="128">
        <v>16037</v>
      </c>
    </row>
    <row r="35" spans="1:4" x14ac:dyDescent="0.3">
      <c r="A35" s="72" t="s">
        <v>109</v>
      </c>
      <c r="B35" s="128">
        <v>21507</v>
      </c>
      <c r="C35" s="128">
        <v>21287</v>
      </c>
      <c r="D35" s="128">
        <v>20021</v>
      </c>
    </row>
    <row r="36" spans="1:4" x14ac:dyDescent="0.3">
      <c r="A36" s="74" t="s">
        <v>23</v>
      </c>
      <c r="B36" s="128">
        <v>81822</v>
      </c>
      <c r="C36" s="128">
        <v>82937</v>
      </c>
      <c r="D36" s="128">
        <v>84694</v>
      </c>
    </row>
  </sheetData>
  <sortState ref="A26:D36">
    <sortCondition ref="D26"/>
  </sortState>
  <pageMargins left="0.51181102362204722" right="0.39370078740157483" top="0.98425196850393704" bottom="0.98425196850393704" header="0.51181102362204722" footer="0.51181102362204722"/>
  <pageSetup paperSize="9" orientation="portrait" verticalDpi="1200" r:id="rId1"/>
  <headerFooter alignWithMargins="0">
    <oddFooter>&amp;Cwww.sisform.piemonte.it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36"/>
  <sheetViews>
    <sheetView showGridLines="0" zoomScaleNormal="100" workbookViewId="0">
      <selection activeCell="A2" sqref="A2"/>
    </sheetView>
  </sheetViews>
  <sheetFormatPr defaultColWidth="9.33203125" defaultRowHeight="13.5" x14ac:dyDescent="0.3"/>
  <cols>
    <col min="1" max="1" width="21.83203125" style="23" customWidth="1"/>
    <col min="2" max="9" width="9.33203125" style="23"/>
    <col min="10" max="10" width="21.83203125" style="23" customWidth="1"/>
    <col min="11" max="16384" width="9.33203125" style="23"/>
  </cols>
  <sheetData>
    <row r="1" spans="1:1" ht="28.5" customHeight="1" x14ac:dyDescent="0.3">
      <c r="A1" s="22" t="s">
        <v>266</v>
      </c>
    </row>
    <row r="4" spans="1:1" x14ac:dyDescent="0.3">
      <c r="A4" s="24"/>
    </row>
    <row r="22" spans="1:10" ht="23.25" customHeight="1" x14ac:dyDescent="0.3">
      <c r="A22" s="25" t="s">
        <v>49</v>
      </c>
      <c r="E22" s="26"/>
      <c r="J22" s="26"/>
    </row>
    <row r="23" spans="1:10" x14ac:dyDescent="0.3">
      <c r="A23" s="23" t="s">
        <v>251</v>
      </c>
    </row>
    <row r="25" spans="1:10" x14ac:dyDescent="0.3">
      <c r="A25" s="72"/>
      <c r="B25" s="72" t="s">
        <v>127</v>
      </c>
      <c r="C25" s="72" t="s">
        <v>148</v>
      </c>
      <c r="D25" s="72" t="s">
        <v>229</v>
      </c>
    </row>
    <row r="26" spans="1:10" x14ac:dyDescent="0.3">
      <c r="A26" s="73" t="s">
        <v>252</v>
      </c>
      <c r="B26" s="128">
        <v>345</v>
      </c>
      <c r="C26" s="128">
        <v>338</v>
      </c>
      <c r="D26" s="128">
        <v>355</v>
      </c>
    </row>
    <row r="27" spans="1:10" x14ac:dyDescent="0.3">
      <c r="A27" s="72" t="s">
        <v>253</v>
      </c>
      <c r="B27" s="128">
        <v>1134</v>
      </c>
      <c r="C27" s="128">
        <v>1136</v>
      </c>
      <c r="D27" s="128">
        <v>1194</v>
      </c>
    </row>
    <row r="28" spans="1:10" x14ac:dyDescent="0.3">
      <c r="A28" s="72" t="s">
        <v>254</v>
      </c>
      <c r="B28" s="128">
        <v>1660</v>
      </c>
      <c r="C28" s="128">
        <v>1864</v>
      </c>
      <c r="D28" s="128">
        <v>1979</v>
      </c>
    </row>
    <row r="29" spans="1:10" x14ac:dyDescent="0.3">
      <c r="A29" s="72" t="s">
        <v>255</v>
      </c>
      <c r="B29" s="128">
        <v>4375</v>
      </c>
      <c r="C29" s="128">
        <v>3927</v>
      </c>
      <c r="D29" s="128">
        <v>3554</v>
      </c>
    </row>
    <row r="30" spans="1:10" x14ac:dyDescent="0.3">
      <c r="A30" s="72" t="s">
        <v>256</v>
      </c>
      <c r="B30" s="128">
        <v>4158</v>
      </c>
      <c r="C30" s="128">
        <v>4142</v>
      </c>
      <c r="D30" s="128">
        <v>4035</v>
      </c>
    </row>
    <row r="31" spans="1:10" x14ac:dyDescent="0.3">
      <c r="A31" s="72" t="s">
        <v>257</v>
      </c>
      <c r="B31" s="128">
        <v>3941</v>
      </c>
      <c r="C31" s="128">
        <v>4039</v>
      </c>
      <c r="D31" s="128">
        <v>4257</v>
      </c>
    </row>
    <row r="32" spans="1:10" x14ac:dyDescent="0.3">
      <c r="A32" s="72" t="s">
        <v>258</v>
      </c>
      <c r="B32" s="128">
        <v>4850</v>
      </c>
      <c r="C32" s="128">
        <v>4793</v>
      </c>
      <c r="D32" s="128">
        <v>4864</v>
      </c>
    </row>
    <row r="33" spans="1:4" x14ac:dyDescent="0.3">
      <c r="A33" s="72" t="s">
        <v>259</v>
      </c>
      <c r="B33" s="128">
        <v>5817</v>
      </c>
      <c r="C33" s="128">
        <v>6245</v>
      </c>
      <c r="D33" s="128">
        <v>6531</v>
      </c>
    </row>
    <row r="34" spans="1:4" x14ac:dyDescent="0.3">
      <c r="A34" s="74" t="s">
        <v>260</v>
      </c>
      <c r="B34" s="128">
        <v>6290</v>
      </c>
      <c r="C34" s="128">
        <v>6451</v>
      </c>
      <c r="D34" s="128">
        <v>6604</v>
      </c>
    </row>
    <row r="35" spans="1:4" x14ac:dyDescent="0.3">
      <c r="A35" s="74" t="s">
        <v>261</v>
      </c>
      <c r="B35" s="128">
        <v>6903</v>
      </c>
      <c r="C35" s="128">
        <v>7286</v>
      </c>
      <c r="D35" s="128">
        <v>7527</v>
      </c>
    </row>
    <row r="36" spans="1:4" x14ac:dyDescent="0.3">
      <c r="A36" s="74" t="s">
        <v>262</v>
      </c>
      <c r="B36" s="128">
        <v>14328</v>
      </c>
      <c r="C36" s="128">
        <v>13900</v>
      </c>
      <c r="D36" s="128">
        <v>13532</v>
      </c>
    </row>
  </sheetData>
  <pageMargins left="0.51181102362204722" right="0.39370078740157483" top="0.98425196850393704" bottom="0.98425196850393704" header="0.51181102362204722" footer="0.51181102362204722"/>
  <pageSetup paperSize="9" orientation="portrait" verticalDpi="1200" r:id="rId1"/>
  <headerFooter alignWithMargins="0">
    <oddFooter>&amp;Cwww.sisform.piemonte.it</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9">
    <tabColor rgb="FFC00000"/>
  </sheetPr>
  <dimension ref="A1:K33"/>
  <sheetViews>
    <sheetView showGridLines="0" zoomScaleNormal="100" workbookViewId="0">
      <selection activeCell="A35" sqref="A35"/>
    </sheetView>
  </sheetViews>
  <sheetFormatPr defaultColWidth="9.33203125" defaultRowHeight="13.5" x14ac:dyDescent="0.3"/>
  <cols>
    <col min="1" max="1" width="21.83203125" style="23" customWidth="1"/>
    <col min="2" max="6" width="9.33203125" style="23"/>
    <col min="7" max="7" width="8.5" style="23" customWidth="1"/>
    <col min="8" max="9" width="9.33203125" style="23"/>
    <col min="10" max="10" width="21.83203125" style="23" customWidth="1"/>
    <col min="11" max="16384" width="9.33203125" style="23"/>
  </cols>
  <sheetData>
    <row r="1" spans="1:1" ht="16.5" x14ac:dyDescent="0.3">
      <c r="A1" s="22" t="s">
        <v>267</v>
      </c>
    </row>
    <row r="4" spans="1:1" x14ac:dyDescent="0.3">
      <c r="A4" s="24"/>
    </row>
    <row r="22" spans="1:11" ht="23.25" customHeight="1" x14ac:dyDescent="0.3">
      <c r="A22" s="25" t="s">
        <v>49</v>
      </c>
      <c r="E22" s="26"/>
      <c r="J22" s="26"/>
    </row>
    <row r="23" spans="1:11" ht="177.75" customHeight="1" x14ac:dyDescent="0.3">
      <c r="A23" s="215" t="s">
        <v>321</v>
      </c>
      <c r="B23" s="215"/>
      <c r="C23" s="215"/>
      <c r="D23" s="215"/>
      <c r="E23" s="215"/>
      <c r="F23" s="215"/>
      <c r="G23" s="215"/>
      <c r="H23" s="215"/>
      <c r="I23" s="215"/>
      <c r="J23" s="215"/>
      <c r="K23" s="215"/>
    </row>
    <row r="25" spans="1:11" x14ac:dyDescent="0.3">
      <c r="A25" s="72" t="s">
        <v>268</v>
      </c>
      <c r="B25" s="72" t="s">
        <v>127</v>
      </c>
      <c r="C25" s="72" t="s">
        <v>148</v>
      </c>
      <c r="D25" s="72" t="s">
        <v>229</v>
      </c>
    </row>
    <row r="26" spans="1:11" x14ac:dyDescent="0.3">
      <c r="A26" s="72" t="s">
        <v>269</v>
      </c>
      <c r="B26" s="128">
        <v>1807</v>
      </c>
      <c r="C26" s="128">
        <v>1858</v>
      </c>
      <c r="D26" s="128">
        <v>1821</v>
      </c>
      <c r="E26" s="187"/>
    </row>
    <row r="27" spans="1:11" x14ac:dyDescent="0.3">
      <c r="A27" s="72" t="s">
        <v>270</v>
      </c>
      <c r="B27" s="128">
        <v>2212</v>
      </c>
      <c r="C27" s="128">
        <v>2155</v>
      </c>
      <c r="D27" s="128">
        <v>2077</v>
      </c>
      <c r="E27" s="187"/>
    </row>
    <row r="28" spans="1:11" x14ac:dyDescent="0.3">
      <c r="A28" s="72" t="s">
        <v>83</v>
      </c>
      <c r="B28" s="128">
        <v>4423</v>
      </c>
      <c r="C28" s="128">
        <v>4152</v>
      </c>
      <c r="D28" s="128">
        <v>3851</v>
      </c>
      <c r="E28" s="187"/>
    </row>
    <row r="29" spans="1:11" ht="27" x14ac:dyDescent="0.3">
      <c r="A29" s="73" t="s">
        <v>271</v>
      </c>
      <c r="B29" s="128">
        <v>5612</v>
      </c>
      <c r="C29" s="128">
        <v>5311</v>
      </c>
      <c r="D29" s="128">
        <v>5119</v>
      </c>
      <c r="E29" s="187"/>
    </row>
    <row r="30" spans="1:11" x14ac:dyDescent="0.3">
      <c r="A30" s="72" t="s">
        <v>272</v>
      </c>
      <c r="B30" s="128">
        <v>5824</v>
      </c>
      <c r="C30" s="128">
        <v>5768</v>
      </c>
      <c r="D30" s="128">
        <v>5785</v>
      </c>
      <c r="E30" s="187"/>
    </row>
    <row r="31" spans="1:11" x14ac:dyDescent="0.3">
      <c r="A31" s="72" t="s">
        <v>273</v>
      </c>
      <c r="B31" s="128">
        <v>13132</v>
      </c>
      <c r="C31" s="128">
        <v>12434</v>
      </c>
      <c r="D31" s="128">
        <v>11580</v>
      </c>
      <c r="E31" s="187"/>
    </row>
    <row r="33" spans="1:1" x14ac:dyDescent="0.3">
      <c r="A33" s="23" t="s">
        <v>323</v>
      </c>
    </row>
  </sheetData>
  <sortState ref="A26:D31">
    <sortCondition ref="D26"/>
  </sortState>
  <mergeCells count="1">
    <mergeCell ref="A23:K23"/>
  </mergeCells>
  <pageMargins left="0.51181102362204722" right="0.39370078740157483" top="0.98425196850393704" bottom="0.98425196850393704" header="0.51181102362204722" footer="0.51181102362204722"/>
  <pageSetup paperSize="9" orientation="portrait" verticalDpi="1200" r:id="rId1"/>
  <headerFooter alignWithMargins="0">
    <oddFooter>&amp;Cwww.sisform.piemonte.it</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26"/>
  <sheetViews>
    <sheetView showGridLines="0" workbookViewId="0"/>
  </sheetViews>
  <sheetFormatPr defaultRowHeight="13.5" x14ac:dyDescent="0.3"/>
  <cols>
    <col min="1" max="1" width="62.6640625" style="12" customWidth="1"/>
    <col min="2" max="16384" width="9.33203125" style="12"/>
  </cols>
  <sheetData>
    <row r="1" spans="1:9" ht="31.5" customHeight="1" x14ac:dyDescent="0.3">
      <c r="A1" s="22" t="s">
        <v>320</v>
      </c>
    </row>
    <row r="2" spans="1:9" x14ac:dyDescent="0.3">
      <c r="A2" s="180" t="s">
        <v>309</v>
      </c>
      <c r="B2" s="181" t="s">
        <v>220</v>
      </c>
      <c r="C2" s="181" t="s">
        <v>9</v>
      </c>
      <c r="D2" s="181" t="s">
        <v>221</v>
      </c>
      <c r="E2" s="181" t="s">
        <v>8</v>
      </c>
      <c r="F2" s="181" t="s">
        <v>222</v>
      </c>
      <c r="G2" s="181" t="s">
        <v>223</v>
      </c>
      <c r="H2" s="181" t="s">
        <v>31</v>
      </c>
      <c r="I2" s="181" t="s">
        <v>6</v>
      </c>
    </row>
    <row r="3" spans="1:9" s="173" customFormat="1" x14ac:dyDescent="0.3">
      <c r="A3" s="176" t="s">
        <v>299</v>
      </c>
      <c r="B3" s="177"/>
      <c r="C3" s="177"/>
      <c r="D3" s="177"/>
      <c r="E3" s="177">
        <v>4</v>
      </c>
      <c r="F3" s="177">
        <v>2</v>
      </c>
      <c r="G3" s="177">
        <v>11</v>
      </c>
      <c r="H3" s="177">
        <v>2</v>
      </c>
      <c r="I3" s="177"/>
    </row>
    <row r="4" spans="1:9" s="173" customFormat="1" x14ac:dyDescent="0.3">
      <c r="A4" s="176" t="s">
        <v>300</v>
      </c>
      <c r="B4" s="177">
        <v>1</v>
      </c>
      <c r="C4" s="177">
        <v>1</v>
      </c>
      <c r="D4" s="177"/>
      <c r="E4" s="177">
        <v>1</v>
      </c>
      <c r="F4" s="177">
        <v>2</v>
      </c>
      <c r="G4" s="177">
        <v>8</v>
      </c>
      <c r="H4" s="177">
        <v>1</v>
      </c>
      <c r="I4" s="177">
        <v>2</v>
      </c>
    </row>
    <row r="5" spans="1:9" s="173" customFormat="1" x14ac:dyDescent="0.3">
      <c r="A5" s="176" t="s">
        <v>301</v>
      </c>
      <c r="B5" s="177">
        <v>2</v>
      </c>
      <c r="C5" s="177">
        <v>9</v>
      </c>
      <c r="D5" s="177">
        <v>1</v>
      </c>
      <c r="E5" s="177">
        <v>7</v>
      </c>
      <c r="F5" s="177">
        <v>5</v>
      </c>
      <c r="G5" s="177">
        <v>20</v>
      </c>
      <c r="H5" s="177">
        <v>5</v>
      </c>
      <c r="I5" s="177">
        <v>4</v>
      </c>
    </row>
    <row r="6" spans="1:9" s="173" customFormat="1" x14ac:dyDescent="0.3">
      <c r="A6" s="176" t="s">
        <v>302</v>
      </c>
      <c r="B6" s="177"/>
      <c r="C6" s="177"/>
      <c r="D6" s="177"/>
      <c r="E6" s="177">
        <v>1</v>
      </c>
      <c r="F6" s="177"/>
      <c r="G6" s="177">
        <v>1</v>
      </c>
      <c r="H6" s="177"/>
      <c r="I6" s="177"/>
    </row>
    <row r="7" spans="1:9" s="173" customFormat="1" x14ac:dyDescent="0.3">
      <c r="A7" s="176" t="s">
        <v>303</v>
      </c>
      <c r="B7" s="177">
        <v>4</v>
      </c>
      <c r="C7" s="177">
        <v>2</v>
      </c>
      <c r="D7" s="177"/>
      <c r="E7" s="177">
        <v>9</v>
      </c>
      <c r="F7" s="177">
        <v>1</v>
      </c>
      <c r="G7" s="177">
        <v>17</v>
      </c>
      <c r="H7" s="177">
        <v>2</v>
      </c>
      <c r="I7" s="177">
        <v>1</v>
      </c>
    </row>
    <row r="8" spans="1:9" s="173" customFormat="1" x14ac:dyDescent="0.3">
      <c r="A8" s="176" t="s">
        <v>304</v>
      </c>
      <c r="B8" s="177">
        <v>4</v>
      </c>
      <c r="C8" s="177">
        <v>2</v>
      </c>
      <c r="D8" s="177">
        <v>9</v>
      </c>
      <c r="E8" s="177">
        <v>20</v>
      </c>
      <c r="F8" s="177">
        <v>5</v>
      </c>
      <c r="G8" s="177">
        <v>52</v>
      </c>
      <c r="H8" s="177">
        <v>8</v>
      </c>
      <c r="I8" s="177">
        <v>10</v>
      </c>
    </row>
    <row r="9" spans="1:9" s="173" customFormat="1" x14ac:dyDescent="0.3">
      <c r="A9" s="176" t="s">
        <v>305</v>
      </c>
      <c r="B9" s="177"/>
      <c r="C9" s="177"/>
      <c r="D9" s="177"/>
      <c r="E9" s="177"/>
      <c r="F9" s="177"/>
      <c r="G9" s="177">
        <v>7</v>
      </c>
      <c r="H9" s="177"/>
      <c r="I9" s="177"/>
    </row>
    <row r="10" spans="1:9" s="173" customFormat="1" x14ac:dyDescent="0.3">
      <c r="A10" s="176" t="s">
        <v>306</v>
      </c>
      <c r="B10" s="177">
        <v>1</v>
      </c>
      <c r="C10" s="177">
        <v>3</v>
      </c>
      <c r="D10" s="177">
        <v>2</v>
      </c>
      <c r="E10" s="177">
        <v>8</v>
      </c>
      <c r="F10" s="177">
        <v>3</v>
      </c>
      <c r="G10" s="177">
        <v>26</v>
      </c>
      <c r="H10" s="177">
        <v>3</v>
      </c>
      <c r="I10" s="177">
        <v>2</v>
      </c>
    </row>
    <row r="11" spans="1:9" s="173" customFormat="1" x14ac:dyDescent="0.3">
      <c r="A11" s="176" t="s">
        <v>307</v>
      </c>
      <c r="B11" s="177">
        <v>1</v>
      </c>
      <c r="C11" s="177">
        <v>1</v>
      </c>
      <c r="D11" s="177"/>
      <c r="E11" s="177">
        <v>2</v>
      </c>
      <c r="F11" s="177"/>
      <c r="G11" s="177">
        <v>4</v>
      </c>
      <c r="H11" s="177"/>
      <c r="I11" s="177">
        <v>1</v>
      </c>
    </row>
    <row r="12" spans="1:9" s="173" customFormat="1" x14ac:dyDescent="0.3">
      <c r="A12" s="176" t="s">
        <v>308</v>
      </c>
      <c r="B12" s="177"/>
      <c r="C12" s="177"/>
      <c r="D12" s="177"/>
      <c r="E12" s="177">
        <v>1</v>
      </c>
      <c r="F12" s="177"/>
      <c r="G12" s="177">
        <v>2</v>
      </c>
      <c r="H12" s="177"/>
      <c r="I12" s="177">
        <v>1</v>
      </c>
    </row>
    <row r="13" spans="1:9" x14ac:dyDescent="0.3">
      <c r="A13" s="174" t="s">
        <v>310</v>
      </c>
      <c r="B13" s="175">
        <f>SUM(B3:B12)</f>
        <v>13</v>
      </c>
      <c r="C13" s="175">
        <f t="shared" ref="C13:I13" si="0">SUM(C3:C12)</f>
        <v>18</v>
      </c>
      <c r="D13" s="175">
        <f t="shared" si="0"/>
        <v>12</v>
      </c>
      <c r="E13" s="175">
        <f t="shared" si="0"/>
        <v>53</v>
      </c>
      <c r="F13" s="175">
        <f t="shared" si="0"/>
        <v>18</v>
      </c>
      <c r="G13" s="175">
        <f t="shared" si="0"/>
        <v>148</v>
      </c>
      <c r="H13" s="175">
        <f t="shared" si="0"/>
        <v>21</v>
      </c>
      <c r="I13" s="175">
        <f t="shared" si="0"/>
        <v>21</v>
      </c>
    </row>
    <row r="14" spans="1:9" x14ac:dyDescent="0.3">
      <c r="A14" s="180" t="s">
        <v>149</v>
      </c>
      <c r="B14" s="181" t="s">
        <v>220</v>
      </c>
      <c r="C14" s="181" t="s">
        <v>9</v>
      </c>
      <c r="D14" s="181" t="s">
        <v>221</v>
      </c>
      <c r="E14" s="181" t="s">
        <v>8</v>
      </c>
      <c r="F14" s="181" t="s">
        <v>222</v>
      </c>
      <c r="G14" s="181" t="s">
        <v>223</v>
      </c>
      <c r="H14" s="181" t="s">
        <v>31</v>
      </c>
      <c r="I14" s="181" t="s">
        <v>6</v>
      </c>
    </row>
    <row r="15" spans="1:9" x14ac:dyDescent="0.3">
      <c r="A15" s="176" t="s">
        <v>299</v>
      </c>
      <c r="B15" s="178"/>
      <c r="C15" s="178"/>
      <c r="D15" s="178"/>
      <c r="E15" s="178">
        <v>90</v>
      </c>
      <c r="F15" s="178">
        <v>22</v>
      </c>
      <c r="G15" s="178">
        <v>231</v>
      </c>
      <c r="H15" s="178">
        <v>33</v>
      </c>
      <c r="I15" s="178"/>
    </row>
    <row r="16" spans="1:9" x14ac:dyDescent="0.3">
      <c r="A16" s="176" t="s">
        <v>300</v>
      </c>
      <c r="B16" s="178">
        <v>11</v>
      </c>
      <c r="C16" s="178">
        <v>21</v>
      </c>
      <c r="D16" s="178"/>
      <c r="E16" s="178">
        <v>14</v>
      </c>
      <c r="F16" s="178">
        <v>39</v>
      </c>
      <c r="G16" s="178">
        <v>159</v>
      </c>
      <c r="H16" s="178">
        <v>14</v>
      </c>
      <c r="I16" s="178">
        <v>27</v>
      </c>
    </row>
    <row r="17" spans="1:10" x14ac:dyDescent="0.3">
      <c r="A17" s="176" t="s">
        <v>301</v>
      </c>
      <c r="B17" s="178">
        <v>35</v>
      </c>
      <c r="C17" s="178">
        <v>172</v>
      </c>
      <c r="D17" s="178">
        <v>23</v>
      </c>
      <c r="E17" s="178">
        <v>166</v>
      </c>
      <c r="F17" s="178">
        <v>121</v>
      </c>
      <c r="G17" s="178">
        <v>437</v>
      </c>
      <c r="H17" s="178">
        <v>116</v>
      </c>
      <c r="I17" s="178">
        <v>99</v>
      </c>
    </row>
    <row r="18" spans="1:10" x14ac:dyDescent="0.3">
      <c r="A18" s="176" t="s">
        <v>302</v>
      </c>
      <c r="B18" s="178"/>
      <c r="C18" s="178"/>
      <c r="D18" s="178"/>
      <c r="E18" s="178">
        <v>27</v>
      </c>
      <c r="F18" s="178"/>
      <c r="G18" s="178">
        <v>16</v>
      </c>
      <c r="H18" s="178"/>
      <c r="I18" s="178"/>
    </row>
    <row r="19" spans="1:10" x14ac:dyDescent="0.3">
      <c r="A19" s="176" t="s">
        <v>303</v>
      </c>
      <c r="B19" s="178">
        <v>66</v>
      </c>
      <c r="C19" s="178">
        <v>54</v>
      </c>
      <c r="D19" s="178"/>
      <c r="E19" s="178">
        <v>190</v>
      </c>
      <c r="F19" s="178">
        <v>14</v>
      </c>
      <c r="G19" s="178">
        <v>365</v>
      </c>
      <c r="H19" s="178">
        <v>38</v>
      </c>
      <c r="I19" s="178">
        <v>20</v>
      </c>
    </row>
    <row r="20" spans="1:10" x14ac:dyDescent="0.3">
      <c r="A20" s="176" t="s">
        <v>304</v>
      </c>
      <c r="B20" s="178">
        <v>106</v>
      </c>
      <c r="C20" s="178">
        <v>46</v>
      </c>
      <c r="D20" s="178">
        <v>157</v>
      </c>
      <c r="E20" s="178">
        <v>440</v>
      </c>
      <c r="F20" s="178">
        <v>107</v>
      </c>
      <c r="G20" s="178">
        <v>1170</v>
      </c>
      <c r="H20" s="178">
        <v>153</v>
      </c>
      <c r="I20" s="178">
        <v>211</v>
      </c>
    </row>
    <row r="21" spans="1:10" x14ac:dyDescent="0.3">
      <c r="A21" s="176" t="s">
        <v>305</v>
      </c>
      <c r="B21" s="178"/>
      <c r="C21" s="178"/>
      <c r="D21" s="178"/>
      <c r="E21" s="178"/>
      <c r="F21" s="178"/>
      <c r="G21" s="178">
        <v>140</v>
      </c>
      <c r="H21" s="178"/>
      <c r="I21" s="178"/>
    </row>
    <row r="22" spans="1:10" x14ac:dyDescent="0.3">
      <c r="A22" s="176" t="s">
        <v>306</v>
      </c>
      <c r="B22" s="178">
        <v>14</v>
      </c>
      <c r="C22" s="178">
        <v>69</v>
      </c>
      <c r="D22" s="178">
        <v>46</v>
      </c>
      <c r="E22" s="178">
        <v>170</v>
      </c>
      <c r="F22" s="178">
        <v>55</v>
      </c>
      <c r="G22" s="178">
        <v>598</v>
      </c>
      <c r="H22" s="178">
        <v>59</v>
      </c>
      <c r="I22" s="178">
        <v>43</v>
      </c>
    </row>
    <row r="23" spans="1:10" x14ac:dyDescent="0.3">
      <c r="A23" s="176" t="s">
        <v>307</v>
      </c>
      <c r="B23" s="178">
        <v>19</v>
      </c>
      <c r="C23" s="178">
        <v>19</v>
      </c>
      <c r="D23" s="178"/>
      <c r="E23" s="178">
        <v>41</v>
      </c>
      <c r="F23" s="178"/>
      <c r="G23" s="178">
        <v>70</v>
      </c>
      <c r="H23" s="178"/>
      <c r="I23" s="178">
        <v>23</v>
      </c>
    </row>
    <row r="24" spans="1:10" x14ac:dyDescent="0.3">
      <c r="A24" s="176" t="s">
        <v>308</v>
      </c>
      <c r="B24" s="179"/>
      <c r="C24" s="179"/>
      <c r="D24" s="178"/>
      <c r="E24" s="178">
        <v>27</v>
      </c>
      <c r="F24" s="178"/>
      <c r="G24" s="178">
        <v>39</v>
      </c>
      <c r="H24" s="178"/>
      <c r="I24" s="178">
        <v>11</v>
      </c>
    </row>
    <row r="25" spans="1:10" x14ac:dyDescent="0.3">
      <c r="A25" s="174" t="s">
        <v>311</v>
      </c>
      <c r="B25" s="179">
        <f>SUM(B15:B24)</f>
        <v>251</v>
      </c>
      <c r="C25" s="179">
        <f t="shared" ref="C25" si="1">SUM(C15:C24)</f>
        <v>381</v>
      </c>
      <c r="D25" s="179">
        <f t="shared" ref="D25" si="2">SUM(D15:D24)</f>
        <v>226</v>
      </c>
      <c r="E25" s="179">
        <f t="shared" ref="E25" si="3">SUM(E15:E24)</f>
        <v>1165</v>
      </c>
      <c r="F25" s="179">
        <f t="shared" ref="F25" si="4">SUM(F15:F24)</f>
        <v>358</v>
      </c>
      <c r="G25" s="179">
        <f t="shared" ref="G25" si="5">SUM(G15:G24)</f>
        <v>3225</v>
      </c>
      <c r="H25" s="179">
        <f t="shared" ref="H25" si="6">SUM(H15:H24)</f>
        <v>413</v>
      </c>
      <c r="I25" s="179">
        <f t="shared" ref="I25" si="7">SUM(I15:I24)</f>
        <v>434</v>
      </c>
      <c r="J25" s="182"/>
    </row>
    <row r="26" spans="1:10" ht="19.5" customHeight="1" x14ac:dyDescent="0.3">
      <c r="A26" s="25" t="s">
        <v>49</v>
      </c>
    </row>
  </sheetData>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7">
    <tabColor rgb="FFC00000"/>
  </sheetPr>
  <dimension ref="A1:K34"/>
  <sheetViews>
    <sheetView showGridLines="0" zoomScaleNormal="100" workbookViewId="0">
      <selection sqref="A1:F1"/>
    </sheetView>
  </sheetViews>
  <sheetFormatPr defaultColWidth="10.6640625" defaultRowHeight="13.5" x14ac:dyDescent="0.3"/>
  <cols>
    <col min="1" max="1" width="31" style="29" customWidth="1"/>
    <col min="2" max="6" width="15.33203125" style="29" customWidth="1"/>
    <col min="7" max="7" width="10.6640625" style="29"/>
    <col min="8" max="9" width="11.5" style="29" bestFit="1" customWidth="1"/>
    <col min="10" max="16384" width="10.6640625" style="29"/>
  </cols>
  <sheetData>
    <row r="1" spans="1:8" s="27" customFormat="1" ht="49.5" customHeight="1" x14ac:dyDescent="0.3">
      <c r="A1" s="216" t="s">
        <v>319</v>
      </c>
      <c r="B1" s="216"/>
      <c r="C1" s="216"/>
      <c r="D1" s="216"/>
      <c r="E1" s="216"/>
      <c r="F1" s="216"/>
      <c r="G1" s="28"/>
      <c r="H1" s="28"/>
    </row>
    <row r="2" spans="1:8" s="27" customFormat="1" x14ac:dyDescent="0.3">
      <c r="G2" s="28"/>
      <c r="H2" s="28"/>
    </row>
    <row r="3" spans="1:8" s="27" customFormat="1" x14ac:dyDescent="0.3"/>
    <row r="4" spans="1:8" s="27" customFormat="1" x14ac:dyDescent="0.3"/>
    <row r="5" spans="1:8" s="27" customFormat="1" x14ac:dyDescent="0.3"/>
    <row r="6" spans="1:8" s="27" customFormat="1" x14ac:dyDescent="0.3"/>
    <row r="7" spans="1:8" s="27" customFormat="1" x14ac:dyDescent="0.3"/>
    <row r="8" spans="1:8" s="27" customFormat="1" x14ac:dyDescent="0.3"/>
    <row r="9" spans="1:8" s="27" customFormat="1" x14ac:dyDescent="0.3"/>
    <row r="10" spans="1:8" s="27" customFormat="1" x14ac:dyDescent="0.3"/>
    <row r="11" spans="1:8" s="27" customFormat="1" x14ac:dyDescent="0.3"/>
    <row r="12" spans="1:8" s="27" customFormat="1" x14ac:dyDescent="0.3"/>
    <row r="13" spans="1:8" s="27" customFormat="1" x14ac:dyDescent="0.3"/>
    <row r="14" spans="1:8" s="27" customFormat="1" x14ac:dyDescent="0.3"/>
    <row r="15" spans="1:8" s="27" customFormat="1" x14ac:dyDescent="0.3"/>
    <row r="16" spans="1:8" s="27" customFormat="1" x14ac:dyDescent="0.3"/>
    <row r="17" spans="1:11" s="27" customFormat="1" x14ac:dyDescent="0.3"/>
    <row r="18" spans="1:11" s="27" customFormat="1" x14ac:dyDescent="0.3"/>
    <row r="19" spans="1:11" s="27" customFormat="1" x14ac:dyDescent="0.3"/>
    <row r="20" spans="1:11" s="27" customFormat="1" x14ac:dyDescent="0.3">
      <c r="A20" s="2" t="s">
        <v>241</v>
      </c>
      <c r="G20" s="29"/>
      <c r="H20" s="29"/>
      <c r="I20" s="29"/>
      <c r="J20" s="29"/>
      <c r="K20" s="29"/>
    </row>
    <row r="21" spans="1:11" s="27" customFormat="1" x14ac:dyDescent="0.3">
      <c r="A21" s="2" t="s">
        <v>73</v>
      </c>
      <c r="G21" s="29"/>
      <c r="H21" s="29"/>
      <c r="I21" s="29"/>
      <c r="J21" s="29"/>
      <c r="K21" s="29"/>
    </row>
    <row r="25" spans="1:11" ht="54" x14ac:dyDescent="0.3">
      <c r="A25" s="152" t="s">
        <v>186</v>
      </c>
      <c r="B25" s="153" t="s">
        <v>141</v>
      </c>
      <c r="C25" s="150"/>
      <c r="D25" s="150" t="s">
        <v>142</v>
      </c>
    </row>
    <row r="26" spans="1:11" x14ac:dyDescent="0.3">
      <c r="A26" s="139" t="s">
        <v>15</v>
      </c>
      <c r="B26" s="140">
        <v>4.5874035296022448</v>
      </c>
      <c r="C26" s="151" t="s">
        <v>135</v>
      </c>
      <c r="D26" s="140">
        <v>73.01151004981962</v>
      </c>
    </row>
    <row r="27" spans="1:11" x14ac:dyDescent="0.3">
      <c r="A27" s="139" t="s">
        <v>19</v>
      </c>
      <c r="B27" s="140">
        <v>2.672449979012173</v>
      </c>
      <c r="C27" s="151" t="s">
        <v>136</v>
      </c>
      <c r="D27" s="140">
        <v>26.98848995018038</v>
      </c>
    </row>
    <row r="28" spans="1:11" x14ac:dyDescent="0.3">
      <c r="A28" s="139" t="s">
        <v>21</v>
      </c>
      <c r="B28" s="140">
        <v>2.17679070451537</v>
      </c>
      <c r="C28" s="151" t="s">
        <v>2</v>
      </c>
      <c r="D28" s="140">
        <f>SUM(D26:D27)</f>
        <v>100</v>
      </c>
    </row>
    <row r="29" spans="1:11" x14ac:dyDescent="0.3">
      <c r="A29" s="139" t="s">
        <v>20</v>
      </c>
      <c r="B29" s="140">
        <v>2.0429892859519532</v>
      </c>
    </row>
    <row r="30" spans="1:11" x14ac:dyDescent="0.3">
      <c r="A30" s="139" t="s">
        <v>18</v>
      </c>
      <c r="B30" s="140">
        <v>2.0149193221438417</v>
      </c>
    </row>
    <row r="31" spans="1:11" x14ac:dyDescent="0.3">
      <c r="A31" s="139" t="s">
        <v>17</v>
      </c>
      <c r="B31" s="140">
        <v>1.9301279833967486</v>
      </c>
      <c r="H31" s="122"/>
      <c r="I31" s="122"/>
    </row>
    <row r="32" spans="1:11" x14ac:dyDescent="0.3">
      <c r="A32" s="139" t="s">
        <v>16</v>
      </c>
      <c r="B32" s="140">
        <v>1.3812154696132597</v>
      </c>
      <c r="H32" s="122"/>
      <c r="I32" s="122"/>
    </row>
    <row r="33" spans="1:9" x14ac:dyDescent="0.3">
      <c r="A33" s="139" t="s">
        <v>232</v>
      </c>
      <c r="B33" s="140">
        <v>0.67642186637217006</v>
      </c>
      <c r="H33" s="122"/>
      <c r="I33" s="122"/>
    </row>
    <row r="34" spans="1:9" x14ac:dyDescent="0.3">
      <c r="A34" s="139" t="s">
        <v>0</v>
      </c>
      <c r="B34" s="140">
        <v>3.3220524702807279</v>
      </c>
    </row>
  </sheetData>
  <mergeCells count="1">
    <mergeCell ref="A1:F1"/>
  </mergeCells>
  <phoneticPr fontId="2" type="noConversion"/>
  <pageMargins left="0.75" right="0.75" top="1" bottom="1" header="0.5" footer="0.5"/>
  <pageSetup paperSize="9" orientation="portrait" r:id="rId1"/>
  <headerFooter alignWithMargins="0">
    <oddFooter>&amp;Cwww.sisform.piemonte.it</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3">
    <tabColor rgb="FF92D050"/>
    <pageSetUpPr fitToPage="1"/>
  </sheetPr>
  <dimension ref="A1:M36"/>
  <sheetViews>
    <sheetView showGridLines="0" zoomScaleNormal="100" workbookViewId="0"/>
  </sheetViews>
  <sheetFormatPr defaultColWidth="9.1640625" defaultRowHeight="13.5" x14ac:dyDescent="0.3"/>
  <cols>
    <col min="1" max="1" width="12.33203125" style="32" customWidth="1"/>
    <col min="2" max="7" width="14" style="32" customWidth="1"/>
    <col min="8" max="16384" width="9.1640625" style="32"/>
  </cols>
  <sheetData>
    <row r="1" spans="1:13" ht="23.25" customHeight="1" x14ac:dyDescent="0.3">
      <c r="A1" s="30" t="s">
        <v>318</v>
      </c>
      <c r="B1" s="31"/>
      <c r="C1" s="31"/>
      <c r="D1" s="31"/>
      <c r="E1" s="31"/>
      <c r="F1" s="31"/>
      <c r="G1" s="31"/>
    </row>
    <row r="2" spans="1:13" x14ac:dyDescent="0.3">
      <c r="A2" s="75"/>
      <c r="B2" s="76"/>
      <c r="C2" s="76"/>
      <c r="D2" s="76"/>
      <c r="E2" s="76"/>
      <c r="F2" s="76"/>
      <c r="G2" s="76"/>
      <c r="H2" s="33"/>
      <c r="J2" s="34"/>
      <c r="K2" s="34"/>
      <c r="L2" s="34"/>
      <c r="M2" s="34"/>
    </row>
    <row r="3" spans="1:13" x14ac:dyDescent="0.3">
      <c r="A3" s="75"/>
      <c r="B3" s="77"/>
      <c r="C3" s="77"/>
      <c r="D3" s="77"/>
      <c r="E3" s="77"/>
      <c r="F3" s="78"/>
      <c r="G3" s="78"/>
      <c r="H3" s="33"/>
      <c r="J3" s="34"/>
      <c r="K3" s="34"/>
      <c r="L3" s="34"/>
      <c r="M3" s="34"/>
    </row>
    <row r="4" spans="1:13" x14ac:dyDescent="0.3">
      <c r="A4" s="75"/>
      <c r="B4" s="77"/>
      <c r="C4" s="77"/>
      <c r="D4" s="77"/>
      <c r="E4" s="77"/>
      <c r="F4" s="78"/>
      <c r="G4" s="78"/>
      <c r="H4" s="33"/>
      <c r="J4" s="34"/>
      <c r="K4" s="34"/>
      <c r="L4" s="34"/>
      <c r="M4" s="34"/>
    </row>
    <row r="5" spans="1:13" x14ac:dyDescent="0.3">
      <c r="A5" s="75"/>
      <c r="B5" s="77"/>
      <c r="C5" s="77"/>
      <c r="D5" s="77"/>
      <c r="E5" s="77"/>
      <c r="F5" s="78"/>
      <c r="G5" s="78"/>
      <c r="H5" s="33"/>
      <c r="J5" s="34"/>
      <c r="K5" s="34"/>
      <c r="L5" s="34"/>
      <c r="M5" s="34"/>
    </row>
    <row r="6" spans="1:13" x14ac:dyDescent="0.3">
      <c r="A6" s="75"/>
      <c r="B6" s="77"/>
      <c r="C6" s="77"/>
      <c r="D6" s="77"/>
      <c r="E6" s="77"/>
      <c r="F6" s="78"/>
      <c r="G6" s="78"/>
      <c r="H6" s="35"/>
      <c r="J6" s="34"/>
      <c r="K6" s="34"/>
      <c r="L6" s="34"/>
      <c r="M6" s="34"/>
    </row>
    <row r="7" spans="1:13" x14ac:dyDescent="0.3">
      <c r="A7" s="75"/>
      <c r="B7" s="77"/>
      <c r="C7" s="77"/>
      <c r="D7" s="79"/>
      <c r="E7" s="77"/>
      <c r="F7" s="78"/>
      <c r="G7" s="78"/>
      <c r="H7" s="33"/>
      <c r="J7" s="34"/>
      <c r="K7" s="34"/>
      <c r="L7" s="34"/>
      <c r="M7" s="34"/>
    </row>
    <row r="8" spans="1:13" x14ac:dyDescent="0.3">
      <c r="A8" s="75"/>
      <c r="B8" s="77"/>
      <c r="C8" s="77"/>
      <c r="D8" s="77"/>
      <c r="E8" s="77"/>
      <c r="F8" s="78"/>
      <c r="G8" s="78"/>
      <c r="H8" s="36"/>
      <c r="I8" s="36"/>
    </row>
    <row r="9" spans="1:13" x14ac:dyDescent="0.3">
      <c r="A9" s="75"/>
      <c r="B9" s="76"/>
      <c r="C9" s="76"/>
      <c r="D9" s="76"/>
      <c r="E9" s="76"/>
      <c r="F9" s="76"/>
      <c r="G9" s="76"/>
      <c r="H9" s="33"/>
      <c r="I9" s="33"/>
    </row>
    <row r="10" spans="1:13" x14ac:dyDescent="0.3">
      <c r="A10" s="75"/>
      <c r="B10" s="77"/>
      <c r="C10" s="77"/>
      <c r="D10" s="77"/>
      <c r="E10" s="77"/>
      <c r="F10" s="78"/>
      <c r="G10" s="78"/>
      <c r="H10" s="33"/>
      <c r="I10" s="33"/>
    </row>
    <row r="11" spans="1:13" x14ac:dyDescent="0.3">
      <c r="A11" s="75"/>
      <c r="B11" s="77"/>
      <c r="C11" s="77"/>
      <c r="D11" s="77"/>
      <c r="E11" s="77"/>
      <c r="F11" s="78"/>
      <c r="G11" s="78"/>
      <c r="H11" s="33"/>
      <c r="I11" s="33"/>
    </row>
    <row r="12" spans="1:13" x14ac:dyDescent="0.3">
      <c r="A12" s="75"/>
      <c r="B12" s="77"/>
      <c r="C12" s="77"/>
      <c r="D12" s="77"/>
      <c r="E12" s="77"/>
      <c r="F12" s="78"/>
      <c r="G12" s="78"/>
      <c r="H12" s="35"/>
      <c r="I12" s="35"/>
    </row>
    <row r="13" spans="1:13" x14ac:dyDescent="0.3">
      <c r="A13" s="75"/>
      <c r="B13" s="77"/>
      <c r="C13" s="77"/>
      <c r="D13" s="77"/>
      <c r="E13" s="77"/>
      <c r="F13" s="78"/>
      <c r="G13" s="78"/>
      <c r="H13" s="33"/>
      <c r="I13" s="33"/>
    </row>
    <row r="14" spans="1:13" x14ac:dyDescent="0.3">
      <c r="A14" s="75"/>
      <c r="B14" s="77"/>
      <c r="C14" s="77"/>
      <c r="D14" s="79"/>
      <c r="E14" s="77"/>
      <c r="F14" s="78"/>
      <c r="G14" s="78"/>
      <c r="H14" s="36"/>
      <c r="I14" s="36"/>
    </row>
    <row r="15" spans="1:13" x14ac:dyDescent="0.3">
      <c r="A15" s="75"/>
      <c r="B15" s="77"/>
      <c r="C15" s="77"/>
      <c r="D15" s="77"/>
      <c r="E15" s="77"/>
      <c r="F15" s="78"/>
      <c r="G15" s="78"/>
      <c r="H15" s="33"/>
      <c r="I15" s="33"/>
    </row>
    <row r="16" spans="1:13" x14ac:dyDescent="0.3">
      <c r="A16" s="80"/>
      <c r="B16" s="76"/>
      <c r="C16" s="76"/>
      <c r="D16" s="76"/>
      <c r="E16" s="76"/>
      <c r="F16" s="76"/>
      <c r="G16" s="76"/>
      <c r="H16" s="33"/>
      <c r="I16" s="33"/>
    </row>
    <row r="17" spans="1:9" x14ac:dyDescent="0.3">
      <c r="A17" s="75"/>
      <c r="B17" s="77"/>
      <c r="C17" s="77"/>
      <c r="D17" s="77"/>
      <c r="E17" s="77"/>
      <c r="F17" s="78"/>
      <c r="G17" s="78"/>
      <c r="H17" s="33"/>
      <c r="I17" s="33"/>
    </row>
    <row r="18" spans="1:9" x14ac:dyDescent="0.3">
      <c r="A18" s="75"/>
      <c r="B18" s="77"/>
      <c r="C18" s="77"/>
      <c r="D18" s="77"/>
      <c r="E18" s="77"/>
      <c r="F18" s="78"/>
      <c r="G18" s="78"/>
      <c r="H18" s="35"/>
      <c r="I18" s="35"/>
    </row>
    <row r="19" spans="1:9" x14ac:dyDescent="0.3">
      <c r="A19" s="75"/>
      <c r="B19" s="77"/>
      <c r="C19" s="77"/>
      <c r="D19" s="77"/>
      <c r="E19" s="77"/>
      <c r="F19" s="78"/>
      <c r="G19" s="78"/>
      <c r="H19" s="33"/>
      <c r="I19" s="33"/>
    </row>
    <row r="20" spans="1:9" x14ac:dyDescent="0.3">
      <c r="A20" s="75"/>
      <c r="B20" s="77"/>
      <c r="C20" s="77"/>
      <c r="D20" s="77"/>
      <c r="E20" s="77"/>
      <c r="F20" s="78"/>
      <c r="G20" s="78"/>
    </row>
    <row r="21" spans="1:9" ht="14.25" x14ac:dyDescent="0.3">
      <c r="A21" s="75"/>
      <c r="B21" s="77"/>
      <c r="C21" s="77"/>
      <c r="D21" s="77"/>
      <c r="E21" s="77"/>
      <c r="F21" s="78"/>
      <c r="G21" s="78"/>
      <c r="H21" s="37"/>
      <c r="I21" s="37"/>
    </row>
    <row r="22" spans="1:9" x14ac:dyDescent="0.3">
      <c r="A22" s="75"/>
      <c r="B22" s="77"/>
      <c r="C22" s="77"/>
      <c r="D22" s="77"/>
      <c r="E22" s="77"/>
      <c r="F22" s="78"/>
      <c r="G22" s="78"/>
    </row>
    <row r="23" spans="1:9" x14ac:dyDescent="0.3">
      <c r="A23" s="81" t="s">
        <v>49</v>
      </c>
      <c r="B23" s="75"/>
      <c r="C23" s="75"/>
      <c r="D23" s="75"/>
      <c r="E23" s="75"/>
      <c r="F23" s="75"/>
      <c r="G23" s="75"/>
    </row>
    <row r="24" spans="1:9" ht="35.25" customHeight="1" x14ac:dyDescent="0.3">
      <c r="A24" s="220" t="s">
        <v>274</v>
      </c>
      <c r="B24" s="220"/>
      <c r="C24" s="220"/>
      <c r="D24" s="220"/>
      <c r="E24" s="220"/>
      <c r="F24" s="220"/>
      <c r="G24" s="220"/>
    </row>
    <row r="28" spans="1:9" x14ac:dyDescent="0.3">
      <c r="A28" s="82"/>
      <c r="B28" s="82"/>
      <c r="C28" s="82" t="s">
        <v>52</v>
      </c>
      <c r="D28" s="82" t="s">
        <v>53</v>
      </c>
      <c r="E28" s="82" t="s">
        <v>85</v>
      </c>
    </row>
    <row r="29" spans="1:9" x14ac:dyDescent="0.3">
      <c r="A29" s="217" t="s">
        <v>86</v>
      </c>
      <c r="B29" s="82" t="s">
        <v>30</v>
      </c>
      <c r="C29" s="83">
        <v>99.604275180951092</v>
      </c>
      <c r="D29" s="83">
        <v>0.39572481904890749</v>
      </c>
      <c r="E29" s="83" t="s">
        <v>14</v>
      </c>
    </row>
    <row r="30" spans="1:9" x14ac:dyDescent="0.3">
      <c r="A30" s="218"/>
      <c r="B30" s="82" t="s">
        <v>29</v>
      </c>
      <c r="C30" s="83">
        <v>75.665148214167814</v>
      </c>
      <c r="D30" s="83">
        <v>4.1955502739816461</v>
      </c>
      <c r="E30" s="83">
        <v>20.139301511850533</v>
      </c>
      <c r="F30" s="141"/>
    </row>
    <row r="31" spans="1:9" x14ac:dyDescent="0.3">
      <c r="A31" s="218"/>
      <c r="B31" s="82" t="s">
        <v>28</v>
      </c>
      <c r="C31" s="83">
        <v>71.3071530491966</v>
      </c>
      <c r="D31" s="83">
        <v>6.3527514113778771</v>
      </c>
      <c r="E31" s="83">
        <v>22.340095539425523</v>
      </c>
      <c r="F31" s="141"/>
    </row>
    <row r="32" spans="1:9" x14ac:dyDescent="0.3">
      <c r="A32" s="218"/>
      <c r="B32" s="82" t="s">
        <v>27</v>
      </c>
      <c r="C32" s="83">
        <v>69.857949583745707</v>
      </c>
      <c r="D32" s="83">
        <v>6.1040926820748673</v>
      </c>
      <c r="E32" s="83">
        <v>24.037957734179429</v>
      </c>
      <c r="F32" s="141"/>
    </row>
    <row r="33" spans="1:6" x14ac:dyDescent="0.3">
      <c r="A33" s="219"/>
      <c r="B33" s="82" t="s">
        <v>26</v>
      </c>
      <c r="C33" s="83">
        <v>66.909364149867855</v>
      </c>
      <c r="D33" s="83">
        <v>11.74534901798207</v>
      </c>
      <c r="E33" s="83">
        <v>21.345286832150077</v>
      </c>
      <c r="F33" s="141"/>
    </row>
    <row r="34" spans="1:6" x14ac:dyDescent="0.3">
      <c r="A34" s="217" t="s">
        <v>92</v>
      </c>
      <c r="B34" s="82" t="s">
        <v>3</v>
      </c>
      <c r="C34" s="83">
        <v>71.154195478159778</v>
      </c>
      <c r="D34" s="83">
        <v>7.8774961551037217</v>
      </c>
      <c r="E34" s="83">
        <v>20.968308366736501</v>
      </c>
      <c r="F34" s="141"/>
    </row>
    <row r="35" spans="1:6" x14ac:dyDescent="0.3">
      <c r="A35" s="219"/>
      <c r="B35" s="82" t="s">
        <v>4</v>
      </c>
      <c r="C35" s="83">
        <v>80.544204488959494</v>
      </c>
      <c r="D35" s="83">
        <v>4.3179861523724066</v>
      </c>
      <c r="E35" s="83">
        <v>15.137809358668106</v>
      </c>
      <c r="F35" s="141"/>
    </row>
    <row r="36" spans="1:6" x14ac:dyDescent="0.3">
      <c r="A36" s="84"/>
      <c r="B36" s="82" t="s">
        <v>2</v>
      </c>
      <c r="C36" s="83">
        <v>75.84612774620409</v>
      </c>
      <c r="D36" s="83">
        <v>6.0989057596064127</v>
      </c>
      <c r="E36" s="83">
        <v>18.054966494189497</v>
      </c>
      <c r="F36" s="141"/>
    </row>
  </sheetData>
  <mergeCells count="3">
    <mergeCell ref="A29:A33"/>
    <mergeCell ref="A34:A35"/>
    <mergeCell ref="A24:G24"/>
  </mergeCells>
  <pageMargins left="0.70866141732283472" right="0.70866141732283472" top="0.51181102362204722" bottom="0.51181102362204722" header="0.31496062992125984" footer="0.31496062992125984"/>
  <pageSetup paperSize="9" scale="78" orientation="portrait" r:id="rId1"/>
  <headerFooter>
    <oddFooter>&amp;Cwww.sisform.piemonte.it</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2">
    <tabColor rgb="FF92D050"/>
    <pageSetUpPr fitToPage="1"/>
  </sheetPr>
  <dimension ref="A1:F29"/>
  <sheetViews>
    <sheetView showGridLines="0" zoomScaleNormal="100" workbookViewId="0">
      <selection sqref="A1:F1"/>
    </sheetView>
  </sheetViews>
  <sheetFormatPr defaultColWidth="10.6640625" defaultRowHeight="13.5" x14ac:dyDescent="0.3"/>
  <cols>
    <col min="1" max="1" width="14.6640625" style="40" customWidth="1"/>
    <col min="2" max="5" width="18.5" style="40" customWidth="1"/>
    <col min="6" max="6" width="20.1640625" style="40" customWidth="1"/>
    <col min="7" max="16384" width="10.6640625" style="40"/>
  </cols>
  <sheetData>
    <row r="1" spans="1:6" ht="45" customHeight="1" x14ac:dyDescent="0.3">
      <c r="A1" s="221" t="s">
        <v>287</v>
      </c>
      <c r="B1" s="221"/>
      <c r="C1" s="221"/>
      <c r="D1" s="221"/>
      <c r="E1" s="221"/>
      <c r="F1" s="221"/>
    </row>
    <row r="2" spans="1:6" s="39" customFormat="1" ht="30" customHeight="1" x14ac:dyDescent="0.3">
      <c r="A2" s="93" t="s">
        <v>55</v>
      </c>
      <c r="B2" s="161" t="s">
        <v>275</v>
      </c>
      <c r="C2" s="161" t="s">
        <v>277</v>
      </c>
      <c r="D2" s="161" t="s">
        <v>279</v>
      </c>
      <c r="E2" s="161" t="s">
        <v>281</v>
      </c>
      <c r="F2" s="161" t="s">
        <v>283</v>
      </c>
    </row>
    <row r="3" spans="1:6" s="39" customFormat="1" x14ac:dyDescent="0.3">
      <c r="A3" s="41" t="s">
        <v>40</v>
      </c>
      <c r="B3" s="162">
        <v>8.4659668134100912</v>
      </c>
      <c r="C3" s="162">
        <v>22.635576411397608</v>
      </c>
      <c r="D3" s="162">
        <v>2.1479367229451891</v>
      </c>
      <c r="E3" s="162">
        <v>14.237847569513903</v>
      </c>
      <c r="F3" s="163">
        <v>23.049609921984395</v>
      </c>
    </row>
    <row r="4" spans="1:6" s="39" customFormat="1" x14ac:dyDescent="0.3">
      <c r="A4" s="41" t="s">
        <v>41</v>
      </c>
      <c r="B4" s="162">
        <v>5.8038994066120368</v>
      </c>
      <c r="C4" s="162">
        <v>23.046522131887986</v>
      </c>
      <c r="D4" s="162">
        <v>1.1415654139587454</v>
      </c>
      <c r="E4" s="162">
        <v>7.9739391143911442</v>
      </c>
      <c r="F4" s="163">
        <v>27.663745387453876</v>
      </c>
    </row>
    <row r="5" spans="1:6" s="39" customFormat="1" x14ac:dyDescent="0.3">
      <c r="A5" s="41" t="s">
        <v>42</v>
      </c>
      <c r="B5" s="162">
        <v>5.9637257915770059</v>
      </c>
      <c r="C5" s="162">
        <v>26.626528230017815</v>
      </c>
      <c r="D5" s="162">
        <v>1.0205963725791576</v>
      </c>
      <c r="E5" s="162">
        <v>8.5129174543163195</v>
      </c>
      <c r="F5" s="163">
        <v>26.458727158160052</v>
      </c>
    </row>
    <row r="6" spans="1:6" s="39" customFormat="1" x14ac:dyDescent="0.3">
      <c r="A6" s="41" t="s">
        <v>43</v>
      </c>
      <c r="B6" s="162">
        <v>4.8926706633146395</v>
      </c>
      <c r="C6" s="162">
        <v>28.23862539416951</v>
      </c>
      <c r="D6" s="162">
        <v>1.1216399149100755</v>
      </c>
      <c r="E6" s="162">
        <v>5.6324045271030512</v>
      </c>
      <c r="F6" s="163">
        <v>24.54828248064068</v>
      </c>
    </row>
    <row r="7" spans="1:6" s="39" customFormat="1" x14ac:dyDescent="0.3">
      <c r="A7" s="41" t="s">
        <v>44</v>
      </c>
      <c r="B7" s="162">
        <v>3.4326769558275676</v>
      </c>
      <c r="C7" s="162">
        <v>27.935222672064778</v>
      </c>
      <c r="D7" s="162">
        <v>4.2841937200638638</v>
      </c>
      <c r="E7" s="162">
        <v>0.51199326693785951</v>
      </c>
      <c r="F7" s="164">
        <v>0</v>
      </c>
    </row>
    <row r="8" spans="1:6" s="39" customFormat="1" x14ac:dyDescent="0.3">
      <c r="A8" s="41" t="s">
        <v>56</v>
      </c>
      <c r="B8" s="162">
        <v>5.8960270498732035</v>
      </c>
      <c r="C8" s="162">
        <v>25.440386555016065</v>
      </c>
      <c r="D8" s="162">
        <v>1.9136846059922983</v>
      </c>
      <c r="E8" s="162">
        <v>7.8774961551037217</v>
      </c>
      <c r="F8" s="163">
        <v>20.968308366736501</v>
      </c>
    </row>
    <row r="9" spans="1:6" s="39" customFormat="1" ht="27" x14ac:dyDescent="0.3">
      <c r="A9" s="93" t="s">
        <v>57</v>
      </c>
      <c r="B9" s="161" t="s">
        <v>275</v>
      </c>
      <c r="C9" s="161" t="s">
        <v>277</v>
      </c>
      <c r="D9" s="161" t="s">
        <v>279</v>
      </c>
      <c r="E9" s="161" t="s">
        <v>281</v>
      </c>
      <c r="F9" s="161" t="s">
        <v>283</v>
      </c>
    </row>
    <row r="10" spans="1:6" s="39" customFormat="1" x14ac:dyDescent="0.3">
      <c r="A10" s="41" t="s">
        <v>40</v>
      </c>
      <c r="B10" s="162">
        <v>5.7225281930238658</v>
      </c>
      <c r="C10" s="162">
        <v>16.438499868869659</v>
      </c>
      <c r="D10" s="162">
        <v>1.2588512981904012</v>
      </c>
      <c r="E10" s="162">
        <v>9.0654909130013976</v>
      </c>
      <c r="F10" s="163">
        <v>19.512850844176793</v>
      </c>
    </row>
    <row r="11" spans="1:6" s="39" customFormat="1" x14ac:dyDescent="0.3">
      <c r="A11" s="41" t="s">
        <v>41</v>
      </c>
      <c r="B11" s="162">
        <v>3.2694085027726429</v>
      </c>
      <c r="C11" s="162">
        <v>16.168078851807021</v>
      </c>
      <c r="D11" s="162">
        <v>0.75092421441774493</v>
      </c>
      <c r="E11" s="162">
        <v>4.1975308641975309</v>
      </c>
      <c r="F11" s="163">
        <v>20.34097589653145</v>
      </c>
    </row>
    <row r="12" spans="1:6" s="39" customFormat="1" x14ac:dyDescent="0.3">
      <c r="A12" s="41" t="s">
        <v>42</v>
      </c>
      <c r="B12" s="162">
        <v>3.2402970771442261</v>
      </c>
      <c r="C12" s="162">
        <v>18.800143695365826</v>
      </c>
      <c r="D12" s="162">
        <v>0.5809774796358409</v>
      </c>
      <c r="E12" s="162">
        <v>4.2583088954056691</v>
      </c>
      <c r="F12" s="163">
        <v>18.346774193548388</v>
      </c>
    </row>
    <row r="13" spans="1:6" s="39" customFormat="1" x14ac:dyDescent="0.3">
      <c r="A13" s="41" t="s">
        <v>43</v>
      </c>
      <c r="B13" s="162">
        <v>2.1174642232726799</v>
      </c>
      <c r="C13" s="162">
        <v>18.430586104282572</v>
      </c>
      <c r="D13" s="162">
        <v>0.55688661529495564</v>
      </c>
      <c r="E13" s="162">
        <v>2.7658873888705959</v>
      </c>
      <c r="F13" s="163">
        <v>15.752387224234443</v>
      </c>
    </row>
    <row r="14" spans="1:6" s="39" customFormat="1" x14ac:dyDescent="0.3">
      <c r="A14" s="41" t="s">
        <v>44</v>
      </c>
      <c r="B14" s="162">
        <v>1.8395926161680458</v>
      </c>
      <c r="C14" s="162">
        <v>18.867204882079967</v>
      </c>
      <c r="D14" s="162">
        <v>1.9159770846594526</v>
      </c>
      <c r="E14" s="162">
        <v>0.28743140841390125</v>
      </c>
      <c r="F14" s="164">
        <v>0</v>
      </c>
    </row>
    <row r="15" spans="1:6" s="39" customFormat="1" x14ac:dyDescent="0.3">
      <c r="A15" s="41" t="s">
        <v>58</v>
      </c>
      <c r="B15" s="162">
        <v>3.341011089212357</v>
      </c>
      <c r="C15" s="162">
        <v>17.669177391613783</v>
      </c>
      <c r="D15" s="162">
        <v>1.0139386887659392</v>
      </c>
      <c r="E15" s="162">
        <v>4.3179861523724066</v>
      </c>
      <c r="F15" s="163">
        <v>15.137809358668106</v>
      </c>
    </row>
    <row r="16" spans="1:6" s="39" customFormat="1" ht="27" x14ac:dyDescent="0.3">
      <c r="A16" s="93" t="s">
        <v>59</v>
      </c>
      <c r="B16" s="161" t="s">
        <v>275</v>
      </c>
      <c r="C16" s="161" t="s">
        <v>277</v>
      </c>
      <c r="D16" s="161" t="s">
        <v>279</v>
      </c>
      <c r="E16" s="161" t="s">
        <v>281</v>
      </c>
      <c r="F16" s="161" t="s">
        <v>283</v>
      </c>
    </row>
    <row r="17" spans="1:6" s="39" customFormat="1" x14ac:dyDescent="0.3">
      <c r="A17" s="41" t="s">
        <v>40</v>
      </c>
      <c r="B17" s="162">
        <v>7.1496879404066833</v>
      </c>
      <c r="C17" s="162">
        <v>19.662270988524259</v>
      </c>
      <c r="D17" s="162">
        <v>1.721360982484397</v>
      </c>
      <c r="E17" s="162">
        <v>11.74534901798207</v>
      </c>
      <c r="F17" s="162">
        <v>21.345286832150077</v>
      </c>
    </row>
    <row r="18" spans="1:6" s="39" customFormat="1" x14ac:dyDescent="0.3">
      <c r="A18" s="41" t="s">
        <v>41</v>
      </c>
      <c r="B18" s="162">
        <v>4.5505184677350243</v>
      </c>
      <c r="C18" s="162">
        <v>19.642908074498731</v>
      </c>
      <c r="D18" s="162">
        <v>0.94838175222098431</v>
      </c>
      <c r="E18" s="162">
        <v>6.1040926820748673</v>
      </c>
      <c r="F18" s="162">
        <v>24.037957734179429</v>
      </c>
    </row>
    <row r="19" spans="1:6" s="39" customFormat="1" x14ac:dyDescent="0.3">
      <c r="A19" s="41" t="s">
        <v>42</v>
      </c>
      <c r="B19" s="162">
        <v>4.5842055762871272</v>
      </c>
      <c r="C19" s="162">
        <v>22.662906698201887</v>
      </c>
      <c r="D19" s="162">
        <v>0.79791268468796461</v>
      </c>
      <c r="E19" s="162">
        <v>6.3527514113778771</v>
      </c>
      <c r="F19" s="162">
        <v>22.340095539425523</v>
      </c>
    </row>
    <row r="20" spans="1:6" s="39" customFormat="1" x14ac:dyDescent="0.3">
      <c r="A20" s="41" t="s">
        <v>43</v>
      </c>
      <c r="B20" s="162">
        <v>3.50820519446957</v>
      </c>
      <c r="C20" s="162">
        <v>23.347420718134014</v>
      </c>
      <c r="D20" s="162">
        <v>0.83990179609768711</v>
      </c>
      <c r="E20" s="162">
        <v>4.1955502739816461</v>
      </c>
      <c r="F20" s="162">
        <v>20.139301511850533</v>
      </c>
    </row>
    <row r="21" spans="1:6" s="39" customFormat="1" x14ac:dyDescent="0.3">
      <c r="A21" s="41" t="s">
        <v>44</v>
      </c>
      <c r="B21" s="162">
        <v>2.618567432177477</v>
      </c>
      <c r="C21" s="162">
        <v>23.303461263718422</v>
      </c>
      <c r="D21" s="162">
        <v>3.0739704638605163</v>
      </c>
      <c r="E21" s="162">
        <v>0.39572481904890749</v>
      </c>
      <c r="F21" s="165">
        <v>0</v>
      </c>
    </row>
    <row r="22" spans="1:6" s="39" customFormat="1" x14ac:dyDescent="0.3">
      <c r="A22" s="41" t="s">
        <v>60</v>
      </c>
      <c r="B22" s="162">
        <v>4.6256832859116184</v>
      </c>
      <c r="C22" s="162">
        <v>21.576802637243397</v>
      </c>
      <c r="D22" s="162">
        <v>1.4663345178923508</v>
      </c>
      <c r="E22" s="162">
        <v>6.0989057596064127</v>
      </c>
      <c r="F22" s="162">
        <v>18.054966494189497</v>
      </c>
    </row>
    <row r="23" spans="1:6" s="39" customFormat="1" x14ac:dyDescent="0.3">
      <c r="A23" s="38" t="s">
        <v>241</v>
      </c>
      <c r="B23" s="40"/>
      <c r="C23" s="40"/>
      <c r="D23" s="40"/>
      <c r="E23" s="40"/>
      <c r="F23" s="40"/>
    </row>
    <row r="24" spans="1:6" x14ac:dyDescent="0.3">
      <c r="A24" s="45" t="s">
        <v>276</v>
      </c>
      <c r="B24" s="45"/>
      <c r="C24" s="45"/>
      <c r="D24" s="45"/>
      <c r="E24" s="45"/>
      <c r="F24" s="45"/>
    </row>
    <row r="25" spans="1:6" x14ac:dyDescent="0.3">
      <c r="A25" s="222" t="s">
        <v>278</v>
      </c>
      <c r="B25" s="222"/>
      <c r="C25" s="222"/>
      <c r="D25" s="222"/>
      <c r="E25" s="222"/>
      <c r="F25" s="222"/>
    </row>
    <row r="26" spans="1:6" x14ac:dyDescent="0.3">
      <c r="A26" s="222" t="s">
        <v>280</v>
      </c>
      <c r="B26" s="222"/>
      <c r="C26" s="222"/>
      <c r="D26" s="222"/>
      <c r="E26" s="222"/>
      <c r="F26" s="222"/>
    </row>
    <row r="27" spans="1:6" x14ac:dyDescent="0.3">
      <c r="A27" s="222" t="s">
        <v>282</v>
      </c>
      <c r="B27" s="222"/>
      <c r="C27" s="222"/>
      <c r="D27" s="222"/>
      <c r="E27" s="222"/>
      <c r="F27" s="222"/>
    </row>
    <row r="28" spans="1:6" ht="24.6" customHeight="1" x14ac:dyDescent="0.3">
      <c r="A28" s="222" t="s">
        <v>284</v>
      </c>
      <c r="B28" s="222"/>
      <c r="C28" s="222"/>
      <c r="D28" s="222"/>
      <c r="E28" s="222"/>
      <c r="F28" s="222"/>
    </row>
    <row r="29" spans="1:6" x14ac:dyDescent="0.3">
      <c r="A29" s="40" t="s">
        <v>147</v>
      </c>
    </row>
  </sheetData>
  <mergeCells count="5">
    <mergeCell ref="A1:F1"/>
    <mergeCell ref="A26:F26"/>
    <mergeCell ref="A25:F25"/>
    <mergeCell ref="A28:F28"/>
    <mergeCell ref="A27:F27"/>
  </mergeCells>
  <pageMargins left="0.71" right="0.71" top="0.98425196850393704" bottom="0.98425196850393704" header="0.51181102362204722" footer="0.51181102362204722"/>
  <pageSetup paperSize="9" scale="87" orientation="portrait" verticalDpi="1200" r:id="rId1"/>
  <headerFooter alignWithMargins="0">
    <oddFooter>&amp;Cwww.sisform.piemonte.it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7">
    <tabColor rgb="FF92D050"/>
  </sheetPr>
  <dimension ref="A1:H29"/>
  <sheetViews>
    <sheetView showGridLines="0" zoomScaleNormal="100" workbookViewId="0">
      <selection sqref="A1:H1"/>
    </sheetView>
  </sheetViews>
  <sheetFormatPr defaultColWidth="10.1640625" defaultRowHeight="13.5" x14ac:dyDescent="0.3"/>
  <cols>
    <col min="1" max="8" width="13.6640625" style="38" customWidth="1"/>
    <col min="9" max="16384" width="10.1640625" style="38"/>
  </cols>
  <sheetData>
    <row r="1" spans="1:8" ht="42.75" customHeight="1" x14ac:dyDescent="0.3">
      <c r="A1" s="223" t="s">
        <v>317</v>
      </c>
      <c r="B1" s="223"/>
      <c r="C1" s="223"/>
      <c r="D1" s="223"/>
      <c r="E1" s="223"/>
      <c r="F1" s="223"/>
      <c r="G1" s="223"/>
      <c r="H1" s="223"/>
    </row>
    <row r="2" spans="1:8" x14ac:dyDescent="0.3">
      <c r="E2" s="43"/>
      <c r="F2" s="43"/>
      <c r="G2" s="43"/>
      <c r="H2" s="43"/>
    </row>
    <row r="3" spans="1:8" x14ac:dyDescent="0.3">
      <c r="A3" s="43"/>
      <c r="B3" s="43"/>
      <c r="C3" s="43"/>
      <c r="D3" s="43"/>
      <c r="E3" s="43"/>
      <c r="F3" s="43"/>
      <c r="G3" s="43"/>
      <c r="H3" s="43"/>
    </row>
    <row r="4" spans="1:8" x14ac:dyDescent="0.3">
      <c r="A4" s="43"/>
      <c r="B4" s="43"/>
      <c r="C4" s="43"/>
      <c r="D4" s="43"/>
      <c r="E4" s="43"/>
      <c r="F4" s="43"/>
      <c r="G4" s="43"/>
      <c r="H4" s="43"/>
    </row>
    <row r="5" spans="1:8" x14ac:dyDescent="0.3">
      <c r="A5" s="43"/>
      <c r="B5" s="43"/>
      <c r="C5" s="43"/>
      <c r="D5" s="43"/>
      <c r="E5" s="43"/>
      <c r="F5" s="43"/>
      <c r="G5" s="43"/>
      <c r="H5" s="43"/>
    </row>
    <row r="6" spans="1:8" x14ac:dyDescent="0.3">
      <c r="A6" s="43"/>
      <c r="B6" s="43"/>
      <c r="C6" s="43"/>
      <c r="D6" s="43"/>
      <c r="E6" s="43"/>
      <c r="F6" s="43"/>
      <c r="G6" s="43"/>
      <c r="H6" s="43"/>
    </row>
    <row r="7" spans="1:8" x14ac:dyDescent="0.3">
      <c r="A7" s="43"/>
      <c r="B7" s="43"/>
      <c r="C7" s="43"/>
      <c r="D7" s="43"/>
      <c r="E7" s="43"/>
      <c r="F7" s="43"/>
      <c r="G7" s="43"/>
      <c r="H7" s="43"/>
    </row>
    <row r="8" spans="1:8" x14ac:dyDescent="0.3">
      <c r="A8" s="43"/>
      <c r="B8" s="43"/>
      <c r="C8" s="43"/>
      <c r="D8" s="43"/>
      <c r="E8" s="43"/>
      <c r="F8" s="43"/>
      <c r="G8" s="43"/>
      <c r="H8" s="43"/>
    </row>
    <row r="9" spans="1:8" x14ac:dyDescent="0.3">
      <c r="A9" s="43"/>
      <c r="B9" s="43"/>
      <c r="C9" s="43"/>
      <c r="D9" s="43"/>
      <c r="E9" s="43"/>
      <c r="F9" s="43"/>
      <c r="G9" s="43"/>
      <c r="H9" s="43"/>
    </row>
    <row r="10" spans="1:8" x14ac:dyDescent="0.3">
      <c r="A10" s="43"/>
      <c r="B10" s="43"/>
      <c r="C10" s="43"/>
      <c r="D10" s="43"/>
      <c r="E10" s="43"/>
      <c r="F10" s="43"/>
      <c r="G10" s="43"/>
      <c r="H10" s="43"/>
    </row>
    <row r="11" spans="1:8" x14ac:dyDescent="0.3">
      <c r="A11" s="43"/>
      <c r="B11" s="43"/>
      <c r="C11" s="43"/>
      <c r="D11" s="43"/>
      <c r="E11" s="43"/>
      <c r="F11" s="43"/>
      <c r="G11" s="43"/>
      <c r="H11" s="43"/>
    </row>
    <row r="12" spans="1:8" x14ac:dyDescent="0.3">
      <c r="A12" s="43"/>
      <c r="B12" s="43"/>
      <c r="C12" s="43"/>
      <c r="D12" s="43"/>
      <c r="E12" s="43"/>
      <c r="F12" s="43"/>
      <c r="G12" s="43"/>
      <c r="H12" s="43"/>
    </row>
    <row r="13" spans="1:8" x14ac:dyDescent="0.3">
      <c r="A13" s="43"/>
      <c r="B13" s="43"/>
      <c r="C13" s="43"/>
      <c r="D13" s="43"/>
      <c r="E13" s="43"/>
      <c r="F13" s="43"/>
      <c r="G13" s="43"/>
      <c r="H13" s="43"/>
    </row>
    <row r="14" spans="1:8" x14ac:dyDescent="0.3">
      <c r="A14" s="43"/>
      <c r="B14" s="43"/>
      <c r="C14" s="43"/>
      <c r="D14" s="43"/>
      <c r="E14" s="43"/>
      <c r="F14" s="43"/>
      <c r="G14" s="43"/>
      <c r="H14" s="43"/>
    </row>
    <row r="15" spans="1:8" x14ac:dyDescent="0.3">
      <c r="A15" s="43"/>
      <c r="B15" s="43"/>
      <c r="C15" s="43"/>
      <c r="D15" s="43"/>
      <c r="E15" s="43"/>
      <c r="F15" s="43"/>
      <c r="G15" s="43"/>
      <c r="H15" s="43"/>
    </row>
    <row r="16" spans="1:8" ht="13.5" customHeight="1" x14ac:dyDescent="0.3">
      <c r="A16" s="43" t="s">
        <v>54</v>
      </c>
      <c r="H16" s="46"/>
    </row>
    <row r="17" spans="1:8" s="137" customFormat="1" ht="13.5" customHeight="1" x14ac:dyDescent="0.3">
      <c r="A17" s="43" t="s">
        <v>285</v>
      </c>
      <c r="H17" s="46"/>
    </row>
    <row r="19" spans="1:8" x14ac:dyDescent="0.3">
      <c r="A19" s="56"/>
      <c r="B19" s="56" t="s">
        <v>123</v>
      </c>
    </row>
    <row r="20" spans="1:8" x14ac:dyDescent="0.3">
      <c r="A20" s="56" t="s">
        <v>65</v>
      </c>
      <c r="B20" s="125">
        <v>12.877408373850956</v>
      </c>
    </row>
    <row r="21" spans="1:8" x14ac:dyDescent="0.3">
      <c r="A21" s="56" t="s">
        <v>66</v>
      </c>
      <c r="B21" s="125">
        <v>12.460829376863954</v>
      </c>
    </row>
    <row r="22" spans="1:8" x14ac:dyDescent="0.3">
      <c r="A22" s="56" t="s">
        <v>67</v>
      </c>
      <c r="B22" s="125">
        <v>11.273566756444787</v>
      </c>
    </row>
    <row r="23" spans="1:8" x14ac:dyDescent="0.3">
      <c r="A23" s="56" t="s">
        <v>68</v>
      </c>
      <c r="B23" s="125">
        <v>11.110766231911947</v>
      </c>
    </row>
    <row r="24" spans="1:8" x14ac:dyDescent="0.3">
      <c r="A24" s="56" t="s">
        <v>76</v>
      </c>
      <c r="B24" s="125">
        <v>10.792025101159885</v>
      </c>
    </row>
    <row r="25" spans="1:8" x14ac:dyDescent="0.3">
      <c r="A25" s="56" t="s">
        <v>89</v>
      </c>
      <c r="B25" s="125">
        <v>10.523896213751126</v>
      </c>
    </row>
    <row r="26" spans="1:8" x14ac:dyDescent="0.3">
      <c r="A26" s="56" t="s">
        <v>98</v>
      </c>
      <c r="B26" s="125">
        <v>10.578792893118983</v>
      </c>
    </row>
    <row r="27" spans="1:8" x14ac:dyDescent="0.3">
      <c r="A27" s="56" t="s">
        <v>115</v>
      </c>
      <c r="B27" s="125">
        <v>9.2972181551976583</v>
      </c>
    </row>
    <row r="28" spans="1:8" x14ac:dyDescent="0.3">
      <c r="A28" s="56" t="s">
        <v>127</v>
      </c>
      <c r="B28" s="125">
        <v>9.4</v>
      </c>
    </row>
    <row r="29" spans="1:8" x14ac:dyDescent="0.3">
      <c r="A29" s="56" t="s">
        <v>148</v>
      </c>
      <c r="B29" s="125">
        <v>9.1999999999999993</v>
      </c>
    </row>
  </sheetData>
  <mergeCells count="1">
    <mergeCell ref="A1:H1"/>
  </mergeCells>
  <pageMargins left="0.62" right="0.55118110236220474" top="1.01" bottom="0.98425196850393704" header="0.51181102362204722" footer="0.51181102362204722"/>
  <pageSetup paperSize="9" orientation="portrait" r:id="rId1"/>
  <headerFooter alignWithMargins="0">
    <oddFooter>&amp;Cwww.sisform.piemonte.it</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0">
    <tabColor rgb="FF92D050"/>
  </sheetPr>
  <dimension ref="A1:V71"/>
  <sheetViews>
    <sheetView showGridLines="0" zoomScaleNormal="100" workbookViewId="0">
      <selection sqref="A1:J1"/>
    </sheetView>
  </sheetViews>
  <sheetFormatPr defaultColWidth="9.1640625" defaultRowHeight="13.5" x14ac:dyDescent="0.3"/>
  <cols>
    <col min="1" max="1" width="21.6640625" style="51" customWidth="1"/>
    <col min="2" max="9" width="9.1640625" style="51"/>
    <col min="10" max="10" width="10.83203125" style="51" customWidth="1"/>
    <col min="11" max="16384" width="9.1640625" style="51"/>
  </cols>
  <sheetData>
    <row r="1" spans="1:10" s="47" customFormat="1" ht="48.75" customHeight="1" x14ac:dyDescent="0.2">
      <c r="A1" s="224" t="s">
        <v>316</v>
      </c>
      <c r="B1" s="224"/>
      <c r="C1" s="224"/>
      <c r="D1" s="224"/>
      <c r="E1" s="224"/>
      <c r="F1" s="224"/>
      <c r="G1" s="224"/>
      <c r="H1" s="224"/>
      <c r="I1" s="224"/>
      <c r="J1" s="224"/>
    </row>
    <row r="2" spans="1:10" s="47" customFormat="1" x14ac:dyDescent="0.2"/>
    <row r="3" spans="1:10" s="47" customFormat="1" x14ac:dyDescent="0.2"/>
    <row r="4" spans="1:10" s="47" customFormat="1" x14ac:dyDescent="0.2"/>
    <row r="5" spans="1:10" s="47" customFormat="1" x14ac:dyDescent="0.2"/>
    <row r="6" spans="1:10" s="47" customFormat="1" x14ac:dyDescent="0.2"/>
    <row r="7" spans="1:10" s="47" customFormat="1" x14ac:dyDescent="0.2"/>
    <row r="8" spans="1:10" s="47" customFormat="1" x14ac:dyDescent="0.2"/>
    <row r="9" spans="1:10" s="47" customFormat="1" x14ac:dyDescent="0.2"/>
    <row r="10" spans="1:10" s="47" customFormat="1" x14ac:dyDescent="0.2"/>
    <row r="11" spans="1:10" s="47" customFormat="1" x14ac:dyDescent="0.2"/>
    <row r="12" spans="1:10" s="47" customFormat="1" x14ac:dyDescent="0.2"/>
    <row r="13" spans="1:10" s="47" customFormat="1" x14ac:dyDescent="0.2"/>
    <row r="14" spans="1:10" s="47" customFormat="1" x14ac:dyDescent="0.2"/>
    <row r="15" spans="1:10" s="47" customFormat="1" x14ac:dyDescent="0.2"/>
    <row r="16" spans="1:10" s="47" customFormat="1" x14ac:dyDescent="0.2"/>
    <row r="17" spans="1:22" s="47" customFormat="1" x14ac:dyDescent="0.2"/>
    <row r="18" spans="1:22" s="47" customFormat="1" x14ac:dyDescent="0.3">
      <c r="A18" s="38" t="s">
        <v>126</v>
      </c>
    </row>
    <row r="19" spans="1:22" s="47" customFormat="1" ht="21" customHeight="1" x14ac:dyDescent="0.3">
      <c r="A19" s="186"/>
      <c r="B19" s="186"/>
      <c r="C19" s="186"/>
      <c r="D19" s="186"/>
      <c r="E19" s="186"/>
      <c r="F19" s="186"/>
      <c r="G19" s="186"/>
      <c r="H19" s="186"/>
      <c r="I19" s="186"/>
      <c r="J19" s="186"/>
      <c r="K19" s="186"/>
      <c r="L19" s="38"/>
      <c r="M19" s="38"/>
      <c r="N19" s="38"/>
      <c r="O19" s="38"/>
      <c r="P19" s="38"/>
      <c r="Q19" s="38"/>
      <c r="R19" s="38"/>
      <c r="S19" s="38"/>
      <c r="T19" s="38"/>
      <c r="U19" s="38"/>
      <c r="V19" s="38"/>
    </row>
    <row r="20" spans="1:22" s="47" customFormat="1" x14ac:dyDescent="0.3">
      <c r="L20" s="38"/>
      <c r="M20" s="38"/>
      <c r="N20" s="38"/>
      <c r="O20" s="38"/>
      <c r="P20" s="38"/>
      <c r="Q20" s="38"/>
      <c r="R20" s="38"/>
      <c r="S20" s="38"/>
      <c r="T20" s="38"/>
      <c r="U20" s="38"/>
      <c r="V20" s="38"/>
    </row>
    <row r="21" spans="1:22" s="47" customFormat="1" x14ac:dyDescent="0.3">
      <c r="A21" s="49" t="s">
        <v>51</v>
      </c>
      <c r="B21" s="50" t="s">
        <v>124</v>
      </c>
      <c r="C21" s="50" t="s">
        <v>125</v>
      </c>
      <c r="D21" s="50" t="s">
        <v>2</v>
      </c>
      <c r="L21" s="48"/>
      <c r="M21" s="38"/>
      <c r="N21" s="38"/>
      <c r="O21" s="38"/>
      <c r="P21" s="38"/>
      <c r="Q21" s="38"/>
      <c r="R21" s="38"/>
      <c r="S21" s="38"/>
      <c r="T21" s="38"/>
      <c r="U21" s="38"/>
      <c r="V21" s="38"/>
    </row>
    <row r="22" spans="1:22" s="47" customFormat="1" x14ac:dyDescent="0.3">
      <c r="A22" s="49" t="s">
        <v>87</v>
      </c>
      <c r="B22" s="50">
        <v>35.5</v>
      </c>
      <c r="C22" s="50">
        <v>46.5</v>
      </c>
      <c r="D22" s="50">
        <v>41.4</v>
      </c>
      <c r="G22" s="155"/>
      <c r="H22" s="155"/>
      <c r="I22" s="155"/>
      <c r="L22" s="48"/>
      <c r="M22" s="38"/>
      <c r="N22" s="38"/>
      <c r="O22" s="38"/>
      <c r="P22" s="38"/>
      <c r="Q22" s="38"/>
      <c r="R22" s="38"/>
      <c r="S22" s="38"/>
      <c r="T22" s="38"/>
      <c r="U22" s="38"/>
      <c r="V22" s="38"/>
    </row>
    <row r="23" spans="1:22" s="47" customFormat="1" x14ac:dyDescent="0.3">
      <c r="A23" s="49" t="s">
        <v>88</v>
      </c>
      <c r="B23" s="50">
        <v>23.1</v>
      </c>
      <c r="C23" s="50">
        <v>26.5</v>
      </c>
      <c r="D23" s="50">
        <v>25.4</v>
      </c>
      <c r="G23" s="155"/>
      <c r="H23" s="155"/>
      <c r="I23" s="155"/>
      <c r="L23" s="48"/>
      <c r="M23" s="38"/>
      <c r="N23" s="38"/>
      <c r="O23" s="38"/>
      <c r="P23" s="38"/>
      <c r="Q23" s="38"/>
      <c r="R23" s="38"/>
      <c r="S23" s="38"/>
      <c r="T23" s="38"/>
      <c r="U23" s="38"/>
      <c r="V23" s="38"/>
    </row>
    <row r="24" spans="1:22" s="47" customFormat="1" x14ac:dyDescent="0.3">
      <c r="A24" s="49" t="s">
        <v>69</v>
      </c>
      <c r="B24" s="50">
        <v>11</v>
      </c>
      <c r="C24" s="50">
        <v>13.9</v>
      </c>
      <c r="D24" s="50">
        <v>12.1</v>
      </c>
      <c r="G24" s="155"/>
      <c r="H24" s="155"/>
      <c r="I24" s="155"/>
      <c r="L24" s="38"/>
      <c r="M24" s="38"/>
      <c r="N24" s="38"/>
      <c r="O24" s="38"/>
      <c r="P24" s="38"/>
      <c r="Q24" s="38"/>
      <c r="R24" s="38"/>
      <c r="S24" s="38"/>
      <c r="T24" s="38"/>
      <c r="U24" s="38"/>
      <c r="V24" s="38"/>
    </row>
    <row r="25" spans="1:22" s="47" customFormat="1" x14ac:dyDescent="0.3">
      <c r="L25" s="38"/>
      <c r="M25" s="38"/>
      <c r="N25" s="38"/>
      <c r="O25" s="38"/>
      <c r="P25" s="38"/>
      <c r="Q25" s="38"/>
      <c r="R25" s="38"/>
      <c r="S25" s="38"/>
      <c r="T25" s="38"/>
      <c r="U25" s="38"/>
      <c r="V25" s="38"/>
    </row>
    <row r="26" spans="1:22" s="47" customFormat="1" x14ac:dyDescent="0.3">
      <c r="L26" s="38"/>
      <c r="M26" s="38"/>
      <c r="N26" s="38"/>
      <c r="O26" s="38"/>
      <c r="P26" s="38"/>
      <c r="Q26" s="38"/>
      <c r="R26" s="38"/>
      <c r="S26" s="38"/>
      <c r="T26" s="38"/>
      <c r="U26" s="38"/>
      <c r="V26" s="38"/>
    </row>
    <row r="27" spans="1:22" s="47" customFormat="1" x14ac:dyDescent="0.3">
      <c r="L27" s="38"/>
      <c r="M27" s="38"/>
      <c r="N27" s="38"/>
      <c r="O27" s="38"/>
      <c r="P27" s="38"/>
      <c r="Q27" s="38"/>
      <c r="R27" s="38"/>
      <c r="S27" s="38"/>
      <c r="T27" s="38"/>
      <c r="U27" s="38"/>
      <c r="V27" s="38"/>
    </row>
    <row r="28" spans="1:22" s="47" customFormat="1" x14ac:dyDescent="0.3">
      <c r="L28" s="38"/>
      <c r="M28" s="38"/>
      <c r="N28" s="38"/>
      <c r="O28" s="38"/>
      <c r="P28" s="38"/>
      <c r="Q28" s="38"/>
      <c r="R28" s="38"/>
      <c r="S28" s="38"/>
      <c r="T28" s="38"/>
      <c r="U28" s="38"/>
      <c r="V28" s="38"/>
    </row>
    <row r="29" spans="1:22" s="47" customFormat="1" x14ac:dyDescent="0.3">
      <c r="L29" s="38"/>
      <c r="M29" s="38"/>
      <c r="N29" s="38"/>
      <c r="O29" s="38"/>
      <c r="P29" s="38"/>
      <c r="Q29" s="38"/>
      <c r="R29" s="38"/>
      <c r="S29" s="38"/>
      <c r="T29" s="38"/>
      <c r="U29" s="38"/>
      <c r="V29" s="38"/>
    </row>
    <row r="30" spans="1:22" s="47" customFormat="1" x14ac:dyDescent="0.3">
      <c r="L30" s="38"/>
      <c r="M30" s="38"/>
      <c r="N30" s="38"/>
      <c r="O30" s="38"/>
      <c r="P30" s="38"/>
      <c r="Q30" s="38"/>
      <c r="R30" s="38"/>
      <c r="S30" s="38"/>
      <c r="T30" s="38"/>
      <c r="U30" s="38"/>
      <c r="V30" s="38"/>
    </row>
    <row r="31" spans="1:22" s="47" customFormat="1" x14ac:dyDescent="0.3">
      <c r="L31" s="38"/>
      <c r="M31" s="38"/>
      <c r="N31" s="38"/>
      <c r="O31" s="38"/>
      <c r="P31" s="38"/>
      <c r="Q31" s="38"/>
      <c r="R31" s="38"/>
      <c r="S31" s="38"/>
      <c r="T31" s="38"/>
      <c r="U31" s="38"/>
      <c r="V31" s="38"/>
    </row>
    <row r="32" spans="1:22" s="47" customFormat="1" x14ac:dyDescent="0.3">
      <c r="L32" s="38"/>
      <c r="M32" s="38"/>
      <c r="N32" s="38"/>
      <c r="O32" s="38"/>
      <c r="P32" s="38"/>
      <c r="Q32" s="38"/>
      <c r="R32" s="38"/>
      <c r="S32" s="38"/>
      <c r="T32" s="38"/>
      <c r="U32" s="38"/>
      <c r="V32" s="38"/>
    </row>
    <row r="33" spans="12:22" s="47" customFormat="1" x14ac:dyDescent="0.3">
      <c r="L33" s="38"/>
      <c r="M33" s="38"/>
      <c r="N33" s="38"/>
      <c r="O33" s="38"/>
      <c r="P33" s="38"/>
      <c r="Q33" s="38"/>
      <c r="R33" s="38"/>
      <c r="S33" s="38"/>
      <c r="T33" s="38"/>
      <c r="U33" s="38"/>
      <c r="V33" s="38"/>
    </row>
    <row r="34" spans="12:22" s="47" customFormat="1" x14ac:dyDescent="0.3">
      <c r="L34" s="38"/>
      <c r="M34" s="38"/>
      <c r="N34" s="38"/>
      <c r="O34" s="38"/>
      <c r="P34" s="38"/>
      <c r="Q34" s="38"/>
      <c r="R34" s="38"/>
      <c r="S34" s="38"/>
      <c r="T34" s="38"/>
      <c r="U34" s="38"/>
      <c r="V34" s="38"/>
    </row>
    <row r="35" spans="12:22" s="47" customFormat="1" x14ac:dyDescent="0.3">
      <c r="L35" s="38"/>
      <c r="M35" s="38"/>
      <c r="N35" s="38"/>
      <c r="O35" s="38"/>
      <c r="P35" s="38"/>
      <c r="Q35" s="38"/>
      <c r="R35" s="38"/>
      <c r="S35" s="38"/>
      <c r="T35" s="38"/>
      <c r="U35" s="38"/>
      <c r="V35" s="38"/>
    </row>
    <row r="36" spans="12:22" s="47" customFormat="1" x14ac:dyDescent="0.3">
      <c r="L36" s="38"/>
      <c r="M36" s="38"/>
      <c r="N36" s="38"/>
      <c r="O36" s="38"/>
      <c r="P36" s="38"/>
      <c r="Q36" s="38"/>
      <c r="R36" s="38"/>
      <c r="S36" s="38"/>
      <c r="T36" s="38"/>
      <c r="U36" s="38"/>
      <c r="V36" s="38"/>
    </row>
    <row r="37" spans="12:22" s="47" customFormat="1" x14ac:dyDescent="0.3">
      <c r="L37" s="38"/>
      <c r="M37" s="38"/>
      <c r="N37" s="38"/>
      <c r="O37" s="38"/>
      <c r="P37" s="38"/>
      <c r="Q37" s="38"/>
      <c r="R37" s="38"/>
      <c r="S37" s="38"/>
      <c r="T37" s="38"/>
      <c r="U37" s="38"/>
      <c r="V37" s="38"/>
    </row>
    <row r="38" spans="12:22" s="47" customFormat="1" x14ac:dyDescent="0.3">
      <c r="L38" s="38"/>
      <c r="M38" s="38"/>
      <c r="N38" s="38"/>
      <c r="O38" s="38"/>
      <c r="P38" s="38"/>
      <c r="Q38" s="38"/>
      <c r="R38" s="38"/>
      <c r="S38" s="38"/>
      <c r="T38" s="38"/>
      <c r="U38" s="38"/>
      <c r="V38" s="38"/>
    </row>
    <row r="39" spans="12:22" s="47" customFormat="1" x14ac:dyDescent="0.3">
      <c r="L39" s="38"/>
      <c r="M39" s="38"/>
      <c r="N39" s="38"/>
      <c r="O39" s="38"/>
      <c r="P39" s="38"/>
      <c r="Q39" s="38"/>
      <c r="R39" s="38"/>
      <c r="S39" s="38"/>
      <c r="T39" s="38"/>
      <c r="U39" s="38"/>
      <c r="V39" s="38"/>
    </row>
    <row r="40" spans="12:22" s="47" customFormat="1" x14ac:dyDescent="0.3">
      <c r="L40" s="38"/>
      <c r="M40" s="38"/>
      <c r="N40" s="38"/>
      <c r="O40" s="38"/>
      <c r="P40" s="38"/>
      <c r="Q40" s="38"/>
      <c r="R40" s="38"/>
      <c r="S40" s="38"/>
      <c r="T40" s="38"/>
      <c r="U40" s="38"/>
      <c r="V40" s="38"/>
    </row>
    <row r="41" spans="12:22" s="47" customFormat="1" x14ac:dyDescent="0.3">
      <c r="L41" s="38"/>
      <c r="M41" s="38"/>
      <c r="N41" s="38"/>
      <c r="O41" s="38"/>
      <c r="P41" s="38"/>
      <c r="Q41" s="38"/>
      <c r="R41" s="38"/>
      <c r="S41" s="38"/>
      <c r="T41" s="38"/>
      <c r="U41" s="38"/>
      <c r="V41" s="38"/>
    </row>
    <row r="42" spans="12:22" s="47" customFormat="1" x14ac:dyDescent="0.2"/>
    <row r="43" spans="12:22" s="47" customFormat="1" x14ac:dyDescent="0.2"/>
    <row r="44" spans="12:22" s="47" customFormat="1" x14ac:dyDescent="0.2"/>
    <row r="45" spans="12:22" s="47" customFormat="1" x14ac:dyDescent="0.2"/>
    <row r="46" spans="12:22" s="47" customFormat="1" x14ac:dyDescent="0.2"/>
    <row r="47" spans="12:22" s="47" customFormat="1" x14ac:dyDescent="0.2"/>
    <row r="48" spans="12:22" s="47" customFormat="1" x14ac:dyDescent="0.2"/>
    <row r="49" s="47" customFormat="1" x14ac:dyDescent="0.2"/>
    <row r="50" s="47" customFormat="1" x14ac:dyDescent="0.2"/>
    <row r="51" s="47" customFormat="1" x14ac:dyDescent="0.2"/>
    <row r="52" s="47" customFormat="1" x14ac:dyDescent="0.2"/>
    <row r="53" s="47" customFormat="1" x14ac:dyDescent="0.2"/>
    <row r="54" s="47" customFormat="1" x14ac:dyDescent="0.2"/>
    <row r="55" s="47" customFormat="1" x14ac:dyDescent="0.2"/>
    <row r="56" s="47" customFormat="1" x14ac:dyDescent="0.2"/>
    <row r="57" s="47" customFormat="1" x14ac:dyDescent="0.2"/>
    <row r="58" s="47" customFormat="1" x14ac:dyDescent="0.2"/>
    <row r="59" s="47" customFormat="1" x14ac:dyDescent="0.2"/>
    <row r="60" s="47" customFormat="1" x14ac:dyDescent="0.2"/>
    <row r="61" s="47" customFormat="1" x14ac:dyDescent="0.2"/>
    <row r="62" s="47" customFormat="1" x14ac:dyDescent="0.2"/>
    <row r="63" s="47" customFormat="1" x14ac:dyDescent="0.2"/>
    <row r="64" s="47" customFormat="1" x14ac:dyDescent="0.2"/>
    <row r="65" s="47" customFormat="1" x14ac:dyDescent="0.2"/>
    <row r="66" s="47" customFormat="1" x14ac:dyDescent="0.2"/>
    <row r="67" s="47" customFormat="1" x14ac:dyDescent="0.2"/>
    <row r="68" s="47" customFormat="1" x14ac:dyDescent="0.2"/>
    <row r="69" s="47" customFormat="1" x14ac:dyDescent="0.2"/>
    <row r="70" s="47" customFormat="1" x14ac:dyDescent="0.2"/>
    <row r="71" s="47" customFormat="1" x14ac:dyDescent="0.2"/>
  </sheetData>
  <mergeCells count="1">
    <mergeCell ref="A1:J1"/>
  </mergeCells>
  <pageMargins left="0.78740157480314965" right="0.4" top="0.98425196850393704" bottom="0.98425196850393704" header="0.51181102362204722" footer="0.51181102362204722"/>
  <pageSetup paperSize="9" orientation="portrait" r:id="rId1"/>
  <headerFooter alignWithMargins="0">
    <oddFooter>&amp;Cwww.sisform.piemonte.it</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6">
    <tabColor theme="3"/>
  </sheetPr>
  <dimension ref="A1:K30"/>
  <sheetViews>
    <sheetView showGridLines="0" zoomScaleNormal="100" workbookViewId="0">
      <selection sqref="A1:J1"/>
    </sheetView>
  </sheetViews>
  <sheetFormatPr defaultColWidth="9.1640625" defaultRowHeight="13.5" x14ac:dyDescent="0.3"/>
  <cols>
    <col min="1" max="1" width="19.1640625" style="38" customWidth="1"/>
    <col min="2" max="3" width="8.1640625" style="38" customWidth="1"/>
    <col min="4" max="9" width="7.83203125" style="38" customWidth="1"/>
    <col min="10" max="10" width="9.5" style="38" customWidth="1"/>
    <col min="11" max="16384" width="9.1640625" style="38"/>
  </cols>
  <sheetData>
    <row r="1" spans="1:11" ht="37.9" customHeight="1" x14ac:dyDescent="0.3">
      <c r="A1" s="225" t="s">
        <v>315</v>
      </c>
      <c r="B1" s="225"/>
      <c r="C1" s="225"/>
      <c r="D1" s="225"/>
      <c r="E1" s="225"/>
      <c r="F1" s="225"/>
      <c r="G1" s="225"/>
      <c r="H1" s="225"/>
      <c r="I1" s="225"/>
      <c r="J1" s="225"/>
      <c r="K1" s="53"/>
    </row>
    <row r="2" spans="1:11" ht="15" customHeight="1" x14ac:dyDescent="0.3">
      <c r="A2" s="85"/>
      <c r="B2" s="86"/>
      <c r="C2" s="86"/>
      <c r="D2" s="86"/>
      <c r="E2" s="86"/>
      <c r="F2" s="86"/>
      <c r="G2" s="86"/>
      <c r="H2" s="86"/>
      <c r="I2" s="86"/>
      <c r="J2" s="86"/>
    </row>
    <row r="3" spans="1:11" x14ac:dyDescent="0.3">
      <c r="A3" s="44"/>
      <c r="B3" s="44"/>
      <c r="C3" s="44"/>
      <c r="D3" s="44"/>
      <c r="E3" s="44"/>
      <c r="F3" s="44"/>
      <c r="G3" s="44"/>
      <c r="H3" s="44"/>
      <c r="I3" s="44"/>
      <c r="J3" s="44"/>
      <c r="K3" s="54"/>
    </row>
    <row r="4" spans="1:11" x14ac:dyDescent="0.3">
      <c r="A4" s="44"/>
      <c r="B4" s="44"/>
      <c r="C4" s="44"/>
      <c r="D4" s="44"/>
      <c r="E4" s="44"/>
      <c r="F4" s="44"/>
      <c r="G4" s="44"/>
      <c r="H4" s="44"/>
      <c r="I4" s="44"/>
      <c r="J4" s="44"/>
      <c r="K4" s="54"/>
    </row>
    <row r="5" spans="1:11" x14ac:dyDescent="0.3">
      <c r="A5" s="44"/>
      <c r="B5" s="44"/>
      <c r="C5" s="44"/>
      <c r="D5" s="44"/>
      <c r="E5" s="44"/>
      <c r="F5" s="44"/>
      <c r="G5" s="44"/>
      <c r="H5" s="44"/>
      <c r="I5" s="44"/>
      <c r="J5" s="44"/>
      <c r="K5" s="54"/>
    </row>
    <row r="6" spans="1:11" x14ac:dyDescent="0.3">
      <c r="A6" s="44"/>
      <c r="B6" s="44"/>
      <c r="C6" s="44"/>
      <c r="D6" s="44"/>
      <c r="E6" s="44"/>
      <c r="F6" s="44"/>
      <c r="G6" s="44"/>
      <c r="H6" s="44"/>
      <c r="I6" s="44"/>
      <c r="J6" s="44"/>
      <c r="K6" s="54"/>
    </row>
    <row r="7" spans="1:11" x14ac:dyDescent="0.3">
      <c r="A7" s="44"/>
      <c r="B7" s="44"/>
      <c r="C7" s="44"/>
      <c r="D7" s="44"/>
      <c r="E7" s="44"/>
      <c r="F7" s="44"/>
      <c r="G7" s="44"/>
      <c r="H7" s="44"/>
      <c r="I7" s="44"/>
      <c r="J7" s="44"/>
      <c r="K7" s="54"/>
    </row>
    <row r="8" spans="1:11" x14ac:dyDescent="0.3">
      <c r="A8" s="44"/>
      <c r="B8" s="44"/>
      <c r="C8" s="44"/>
      <c r="D8" s="44"/>
      <c r="E8" s="44"/>
      <c r="F8" s="44"/>
      <c r="G8" s="44"/>
      <c r="H8" s="44"/>
      <c r="I8" s="44"/>
      <c r="J8" s="44"/>
      <c r="K8" s="54"/>
    </row>
    <row r="9" spans="1:11" x14ac:dyDescent="0.3">
      <c r="A9" s="44"/>
      <c r="B9" s="44"/>
      <c r="C9" s="44"/>
      <c r="D9" s="44"/>
      <c r="E9" s="44"/>
      <c r="F9" s="44"/>
      <c r="G9" s="44"/>
      <c r="H9" s="44"/>
      <c r="I9" s="44"/>
      <c r="J9" s="44"/>
      <c r="K9" s="54"/>
    </row>
    <row r="10" spans="1:11" x14ac:dyDescent="0.3">
      <c r="A10" s="44"/>
      <c r="B10" s="44"/>
      <c r="C10" s="44"/>
      <c r="D10" s="44"/>
      <c r="E10" s="44"/>
      <c r="F10" s="44"/>
      <c r="G10" s="44"/>
      <c r="H10" s="44"/>
      <c r="I10" s="44"/>
      <c r="J10" s="44"/>
      <c r="K10" s="54"/>
    </row>
    <row r="11" spans="1:11" x14ac:dyDescent="0.3">
      <c r="A11" s="43"/>
      <c r="B11" s="44"/>
      <c r="C11" s="44"/>
      <c r="D11" s="44"/>
      <c r="E11" s="44"/>
      <c r="F11" s="44"/>
      <c r="G11" s="44"/>
      <c r="H11" s="44"/>
      <c r="I11" s="44"/>
      <c r="J11" s="44"/>
      <c r="K11" s="54"/>
    </row>
    <row r="12" spans="1:11" ht="15.6" customHeight="1" x14ac:dyDescent="0.3">
      <c r="A12" s="85"/>
      <c r="B12" s="86"/>
      <c r="C12" s="86"/>
      <c r="D12" s="86"/>
      <c r="E12" s="86"/>
      <c r="F12" s="86"/>
      <c r="G12" s="86"/>
      <c r="H12" s="86"/>
      <c r="I12" s="86"/>
      <c r="J12" s="86"/>
    </row>
    <row r="13" spans="1:11" x14ac:dyDescent="0.3">
      <c r="A13" s="44"/>
      <c r="B13" s="44"/>
      <c r="C13" s="44"/>
      <c r="D13" s="44"/>
      <c r="E13" s="44"/>
      <c r="F13" s="44"/>
      <c r="G13" s="44"/>
      <c r="H13" s="44"/>
      <c r="I13" s="44"/>
      <c r="J13" s="44"/>
    </row>
    <row r="14" spans="1:11" x14ac:dyDescent="0.3">
      <c r="A14" s="44"/>
      <c r="B14" s="44"/>
      <c r="C14" s="44"/>
      <c r="D14" s="44"/>
      <c r="E14" s="44"/>
      <c r="F14" s="44"/>
      <c r="G14" s="44"/>
      <c r="H14" s="44"/>
      <c r="I14" s="44"/>
      <c r="J14" s="44"/>
    </row>
    <row r="15" spans="1:11" x14ac:dyDescent="0.3">
      <c r="A15" s="44"/>
      <c r="B15" s="44"/>
      <c r="C15" s="44"/>
      <c r="D15" s="44"/>
      <c r="E15" s="44"/>
      <c r="F15" s="44"/>
      <c r="G15" s="44"/>
      <c r="H15" s="44"/>
      <c r="I15" s="44"/>
      <c r="J15" s="44"/>
    </row>
    <row r="16" spans="1:11" x14ac:dyDescent="0.3">
      <c r="A16" s="44"/>
      <c r="B16" s="44"/>
      <c r="C16" s="44"/>
      <c r="D16" s="44"/>
      <c r="E16" s="44"/>
      <c r="F16" s="44"/>
      <c r="G16" s="44"/>
      <c r="H16" s="44"/>
      <c r="I16" s="44"/>
      <c r="J16" s="44"/>
    </row>
    <row r="17" spans="1:11" x14ac:dyDescent="0.3">
      <c r="A17" s="44"/>
      <c r="B17" s="44"/>
      <c r="C17" s="44"/>
      <c r="D17" s="44"/>
      <c r="E17" s="44"/>
      <c r="F17" s="44"/>
      <c r="G17" s="44"/>
      <c r="H17" s="44"/>
      <c r="I17" s="44"/>
      <c r="J17" s="44"/>
    </row>
    <row r="18" spans="1:11" x14ac:dyDescent="0.3">
      <c r="A18" s="44"/>
      <c r="B18" s="44"/>
      <c r="C18" s="44"/>
      <c r="D18" s="44"/>
      <c r="E18" s="44"/>
      <c r="F18" s="44"/>
      <c r="G18" s="44"/>
      <c r="H18" s="44"/>
      <c r="I18" s="44"/>
      <c r="J18" s="44"/>
    </row>
    <row r="19" spans="1:11" x14ac:dyDescent="0.3">
      <c r="A19" s="69" t="s">
        <v>226</v>
      </c>
      <c r="B19" s="44"/>
      <c r="C19" s="44"/>
      <c r="D19" s="44"/>
      <c r="E19" s="44"/>
      <c r="F19" s="44"/>
      <c r="G19" s="44"/>
      <c r="H19" s="44"/>
      <c r="I19" s="44"/>
      <c r="J19" s="44"/>
    </row>
    <row r="20" spans="1:11" x14ac:dyDescent="0.3">
      <c r="A20" s="44"/>
      <c r="B20" s="44"/>
      <c r="C20" s="44"/>
      <c r="D20" s="44"/>
      <c r="E20" s="44"/>
      <c r="F20" s="44"/>
      <c r="G20" s="44"/>
      <c r="H20" s="44"/>
      <c r="I20" s="44"/>
      <c r="J20" s="44"/>
    </row>
    <row r="21" spans="1:11" x14ac:dyDescent="0.3">
      <c r="B21" s="44"/>
      <c r="C21" s="44"/>
      <c r="D21" s="44"/>
      <c r="E21" s="44"/>
      <c r="F21" s="44"/>
      <c r="G21" s="44"/>
      <c r="H21" s="44"/>
      <c r="I21" s="44"/>
      <c r="J21" s="44"/>
      <c r="K21" s="54"/>
    </row>
    <row r="22" spans="1:11" s="106" customFormat="1" x14ac:dyDescent="0.3">
      <c r="A22" s="135"/>
      <c r="B22" s="136" t="s">
        <v>48</v>
      </c>
      <c r="C22" s="136" t="s">
        <v>63</v>
      </c>
      <c r="D22" s="44"/>
      <c r="E22" s="44"/>
      <c r="F22" s="54"/>
    </row>
    <row r="23" spans="1:11" ht="33" customHeight="1" x14ac:dyDescent="0.3">
      <c r="A23" s="133" t="s">
        <v>137</v>
      </c>
      <c r="B23" s="52">
        <v>31252</v>
      </c>
      <c r="C23" s="134">
        <f>B23/B27*100</f>
        <v>81.77726606656897</v>
      </c>
      <c r="D23" s="44"/>
      <c r="E23" s="44"/>
      <c r="F23" s="54"/>
    </row>
    <row r="24" spans="1:11" ht="27" x14ac:dyDescent="0.3">
      <c r="A24" s="132" t="s">
        <v>138</v>
      </c>
      <c r="B24" s="52">
        <v>1247</v>
      </c>
      <c r="C24" s="42">
        <f>B24/B27*100</f>
        <v>3.2630311911241363</v>
      </c>
      <c r="D24" s="44"/>
      <c r="E24" s="44"/>
      <c r="F24" s="54"/>
    </row>
    <row r="25" spans="1:11" ht="27" x14ac:dyDescent="0.3">
      <c r="A25" s="132" t="s">
        <v>139</v>
      </c>
      <c r="B25" s="52">
        <v>3341</v>
      </c>
      <c r="C25" s="42">
        <f>B25/B27*100</f>
        <v>8.742411555369479</v>
      </c>
      <c r="D25" s="183"/>
      <c r="E25" s="44"/>
      <c r="F25" s="54"/>
    </row>
    <row r="26" spans="1:11" ht="31.5" customHeight="1" x14ac:dyDescent="0.3">
      <c r="A26" s="132" t="s">
        <v>140</v>
      </c>
      <c r="B26" s="52">
        <v>2376</v>
      </c>
      <c r="C26" s="42">
        <f>B26/B27*100</f>
        <v>6.2172911869374081</v>
      </c>
      <c r="E26" s="183"/>
      <c r="F26" s="54"/>
    </row>
    <row r="27" spans="1:11" x14ac:dyDescent="0.3">
      <c r="A27" s="56" t="s">
        <v>188</v>
      </c>
      <c r="B27" s="52">
        <f>SUM(B23:B26)</f>
        <v>38216</v>
      </c>
      <c r="C27" s="52">
        <v>100</v>
      </c>
      <c r="D27" s="44"/>
      <c r="E27" s="44"/>
      <c r="F27" s="54"/>
    </row>
    <row r="28" spans="1:11" x14ac:dyDescent="0.3">
      <c r="A28" s="25"/>
      <c r="B28" s="44"/>
      <c r="C28" s="44"/>
      <c r="D28" s="44"/>
      <c r="E28" s="44"/>
      <c r="F28" s="54"/>
      <c r="H28" s="57"/>
    </row>
    <row r="29" spans="1:11" x14ac:dyDescent="0.3">
      <c r="A29" s="25"/>
      <c r="B29" s="44"/>
      <c r="C29" s="44"/>
      <c r="D29" s="44"/>
      <c r="E29" s="44"/>
      <c r="F29" s="44"/>
      <c r="G29" s="44"/>
      <c r="H29" s="44"/>
      <c r="I29" s="44"/>
      <c r="J29" s="44"/>
      <c r="K29" s="54"/>
    </row>
    <row r="30" spans="1:11" ht="17.25" customHeight="1" x14ac:dyDescent="0.3"/>
  </sheetData>
  <mergeCells count="1">
    <mergeCell ref="A1:J1"/>
  </mergeCells>
  <pageMargins left="0.74803149606299213" right="0.74803149606299213" top="0.98425196850393704" bottom="0.98425196850393704" header="0.51181102362204722" footer="0.51181102362204722"/>
  <pageSetup paperSize="9" orientation="portrait" r:id="rId1"/>
  <headerFooter alignWithMargins="0">
    <oddFooter>&amp;Cwww.sisform.piemonte.it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0">
    <tabColor rgb="FFC00000"/>
  </sheetPr>
  <dimension ref="A1:K16"/>
  <sheetViews>
    <sheetView showGridLines="0" zoomScaleNormal="100" workbookViewId="0">
      <selection sqref="A1:J1"/>
    </sheetView>
  </sheetViews>
  <sheetFormatPr defaultColWidth="9.33203125" defaultRowHeight="13.5" x14ac:dyDescent="0.3"/>
  <cols>
    <col min="1" max="1" width="32.83203125" style="3" customWidth="1"/>
    <col min="2" max="9" width="8" style="3" customWidth="1"/>
    <col min="10" max="10" width="10.83203125" style="3" customWidth="1"/>
    <col min="11" max="16384" width="9.33203125" style="3"/>
  </cols>
  <sheetData>
    <row r="1" spans="1:11" ht="37.5" customHeight="1" x14ac:dyDescent="0.3">
      <c r="A1" s="193" t="s">
        <v>294</v>
      </c>
      <c r="B1" s="193"/>
      <c r="C1" s="193"/>
      <c r="D1" s="193"/>
      <c r="E1" s="193"/>
      <c r="F1" s="193"/>
      <c r="G1" s="193"/>
      <c r="H1" s="193"/>
      <c r="I1" s="193"/>
      <c r="J1" s="193"/>
      <c r="K1" s="2"/>
    </row>
    <row r="2" spans="1:11" x14ac:dyDescent="0.3">
      <c r="A2" s="87" t="s">
        <v>48</v>
      </c>
      <c r="B2" s="88" t="s">
        <v>220</v>
      </c>
      <c r="C2" s="88" t="s">
        <v>9</v>
      </c>
      <c r="D2" s="88" t="s">
        <v>221</v>
      </c>
      <c r="E2" s="88" t="s">
        <v>8</v>
      </c>
      <c r="F2" s="88" t="s">
        <v>222</v>
      </c>
      <c r="G2" s="88" t="s">
        <v>223</v>
      </c>
      <c r="H2" s="88" t="s">
        <v>31</v>
      </c>
      <c r="I2" s="88" t="s">
        <v>31</v>
      </c>
      <c r="J2" s="88" t="s">
        <v>33</v>
      </c>
      <c r="K2" s="2"/>
    </row>
    <row r="3" spans="1:11" ht="15" customHeight="1" x14ac:dyDescent="0.3">
      <c r="A3" s="4" t="s">
        <v>94</v>
      </c>
      <c r="B3" s="5">
        <v>1308</v>
      </c>
      <c r="C3" s="5">
        <v>1728</v>
      </c>
      <c r="D3" s="5">
        <v>1024</v>
      </c>
      <c r="E3" s="5">
        <v>5767</v>
      </c>
      <c r="F3" s="5">
        <v>1672</v>
      </c>
      <c r="G3" s="5">
        <v>16417</v>
      </c>
      <c r="H3" s="5">
        <v>1701</v>
      </c>
      <c r="I3" s="5">
        <v>2380</v>
      </c>
      <c r="J3" s="6">
        <v>31997</v>
      </c>
      <c r="K3" s="2"/>
    </row>
    <row r="4" spans="1:11" ht="15" customHeight="1" x14ac:dyDescent="0.3">
      <c r="A4" s="4" t="s">
        <v>13</v>
      </c>
      <c r="B4" s="5">
        <v>5231</v>
      </c>
      <c r="C4" s="5">
        <v>2275</v>
      </c>
      <c r="D4" s="5">
        <v>2087</v>
      </c>
      <c r="E4" s="5">
        <v>8665</v>
      </c>
      <c r="F4" s="5">
        <v>5810</v>
      </c>
      <c r="G4" s="5">
        <v>29067</v>
      </c>
      <c r="H4" s="5">
        <v>2668</v>
      </c>
      <c r="I4" s="5">
        <v>2158</v>
      </c>
      <c r="J4" s="6">
        <v>57961</v>
      </c>
      <c r="K4" s="2"/>
    </row>
    <row r="5" spans="1:11" ht="15" customHeight="1" x14ac:dyDescent="0.3">
      <c r="A5" s="4" t="s">
        <v>69</v>
      </c>
      <c r="B5" s="5">
        <v>8488</v>
      </c>
      <c r="C5" s="5">
        <v>3144</v>
      </c>
      <c r="D5" s="5">
        <v>3688</v>
      </c>
      <c r="E5" s="5">
        <v>10234</v>
      </c>
      <c r="F5" s="5">
        <v>6973</v>
      </c>
      <c r="G5" s="5">
        <v>47161</v>
      </c>
      <c r="H5" s="5">
        <v>2875</v>
      </c>
      <c r="I5" s="5">
        <v>2702</v>
      </c>
      <c r="J5" s="6">
        <v>85265</v>
      </c>
      <c r="K5" s="2"/>
    </row>
    <row r="6" spans="1:11" ht="15" customHeight="1" x14ac:dyDescent="0.3">
      <c r="A6" s="99" t="s">
        <v>93</v>
      </c>
      <c r="B6" s="5">
        <v>1892</v>
      </c>
      <c r="C6" s="5">
        <v>633</v>
      </c>
      <c r="D6" s="5">
        <v>375</v>
      </c>
      <c r="E6" s="5">
        <v>2978</v>
      </c>
      <c r="F6" s="5">
        <v>964</v>
      </c>
      <c r="G6" s="5">
        <v>7637</v>
      </c>
      <c r="H6" s="5">
        <v>507</v>
      </c>
      <c r="I6" s="5">
        <v>644</v>
      </c>
      <c r="J6" s="6">
        <v>15630</v>
      </c>
      <c r="K6" s="2"/>
    </row>
    <row r="7" spans="1:11" ht="15" customHeight="1" x14ac:dyDescent="0.3">
      <c r="A7" s="4" t="s">
        <v>23</v>
      </c>
      <c r="B7" s="5">
        <v>16919</v>
      </c>
      <c r="C7" s="5">
        <v>7780</v>
      </c>
      <c r="D7" s="5">
        <v>7174</v>
      </c>
      <c r="E7" s="5">
        <v>27644</v>
      </c>
      <c r="F7" s="5">
        <v>15419</v>
      </c>
      <c r="G7" s="5">
        <v>100282</v>
      </c>
      <c r="H7" s="5">
        <v>7751</v>
      </c>
      <c r="I7" s="5">
        <v>7884</v>
      </c>
      <c r="J7" s="5">
        <v>190853</v>
      </c>
      <c r="K7" s="108"/>
    </row>
    <row r="8" spans="1:11" ht="15" customHeight="1" x14ac:dyDescent="0.3">
      <c r="A8" s="87" t="s">
        <v>63</v>
      </c>
      <c r="B8" s="88" t="s">
        <v>220</v>
      </c>
      <c r="C8" s="88" t="s">
        <v>9</v>
      </c>
      <c r="D8" s="88" t="s">
        <v>221</v>
      </c>
      <c r="E8" s="88" t="s">
        <v>8</v>
      </c>
      <c r="F8" s="88" t="s">
        <v>222</v>
      </c>
      <c r="G8" s="88" t="s">
        <v>223</v>
      </c>
      <c r="H8" s="88" t="s">
        <v>31</v>
      </c>
      <c r="I8" s="88" t="s">
        <v>31</v>
      </c>
      <c r="J8" s="88" t="s">
        <v>33</v>
      </c>
      <c r="K8" s="2"/>
    </row>
    <row r="9" spans="1:11" ht="15" customHeight="1" x14ac:dyDescent="0.3">
      <c r="A9" s="4" t="s">
        <v>94</v>
      </c>
      <c r="B9" s="7">
        <v>7.7309533660381815</v>
      </c>
      <c r="C9" s="7">
        <v>22.210796915167094</v>
      </c>
      <c r="D9" s="7">
        <v>14.27376637858935</v>
      </c>
      <c r="E9" s="7">
        <v>20.861669801765302</v>
      </c>
      <c r="F9" s="7">
        <v>10.843764187041961</v>
      </c>
      <c r="G9" s="7">
        <v>16.37083424742227</v>
      </c>
      <c r="H9" s="7">
        <v>21.945555412204875</v>
      </c>
      <c r="I9" s="7">
        <v>30.187721968543883</v>
      </c>
      <c r="J9" s="7">
        <v>16.765259126133724</v>
      </c>
      <c r="K9" s="2"/>
    </row>
    <row r="10" spans="1:11" ht="15" customHeight="1" x14ac:dyDescent="0.3">
      <c r="A10" s="4" t="s">
        <v>224</v>
      </c>
      <c r="B10" s="7">
        <v>30.917902949346889</v>
      </c>
      <c r="C10" s="7">
        <v>29.241645244215935</v>
      </c>
      <c r="D10" s="7">
        <v>29.091162531363256</v>
      </c>
      <c r="E10" s="7">
        <v>31.344957314426274</v>
      </c>
      <c r="F10" s="7">
        <v>37.680783448991505</v>
      </c>
      <c r="G10" s="7">
        <v>28.985261562394051</v>
      </c>
      <c r="H10" s="7">
        <v>34.421364985163208</v>
      </c>
      <c r="I10" s="7">
        <v>27.371892440385594</v>
      </c>
      <c r="J10" s="7">
        <v>30.369446642180108</v>
      </c>
      <c r="K10" s="2"/>
    </row>
    <row r="11" spans="1:11" ht="15" customHeight="1" x14ac:dyDescent="0.3">
      <c r="A11" s="4" t="s">
        <v>69</v>
      </c>
      <c r="B11" s="7">
        <v>50.168449671966428</v>
      </c>
      <c r="C11" s="7">
        <v>40.411311053984576</v>
      </c>
      <c r="D11" s="7">
        <v>51.407861722888207</v>
      </c>
      <c r="E11" s="7">
        <v>37.020691650991175</v>
      </c>
      <c r="F11" s="7">
        <v>45.223425643686362</v>
      </c>
      <c r="G11" s="7">
        <v>47.028379968488856</v>
      </c>
      <c r="H11" s="7">
        <v>37.091988130563799</v>
      </c>
      <c r="I11" s="7">
        <v>34.271943176052766</v>
      </c>
      <c r="J11" s="7">
        <v>44.675745207044166</v>
      </c>
      <c r="K11" s="2"/>
    </row>
    <row r="12" spans="1:11" ht="15" customHeight="1" x14ac:dyDescent="0.3">
      <c r="A12" s="99" t="s">
        <v>225</v>
      </c>
      <c r="B12" s="7">
        <v>11.182694012648502</v>
      </c>
      <c r="C12" s="7">
        <v>8.1362467866323911</v>
      </c>
      <c r="D12" s="7">
        <v>5.2272093671591859</v>
      </c>
      <c r="E12" s="7">
        <v>10.772681232817249</v>
      </c>
      <c r="F12" s="7">
        <v>6.252026720280174</v>
      </c>
      <c r="G12" s="7">
        <v>7.6155242216948205</v>
      </c>
      <c r="H12" s="7">
        <v>6.5410914720681195</v>
      </c>
      <c r="I12" s="7">
        <v>8.1684424150177577</v>
      </c>
      <c r="J12" s="7">
        <v>8.1895490246420017</v>
      </c>
      <c r="K12" s="2"/>
    </row>
    <row r="13" spans="1:11" ht="15" customHeight="1" x14ac:dyDescent="0.3">
      <c r="A13" s="8" t="s">
        <v>23</v>
      </c>
      <c r="B13" s="7">
        <v>100</v>
      </c>
      <c r="C13" s="7">
        <v>100</v>
      </c>
      <c r="D13" s="7">
        <v>100</v>
      </c>
      <c r="E13" s="7">
        <v>100</v>
      </c>
      <c r="F13" s="7">
        <v>100</v>
      </c>
      <c r="G13" s="7">
        <v>100</v>
      </c>
      <c r="H13" s="7">
        <v>100</v>
      </c>
      <c r="I13" s="7">
        <v>100</v>
      </c>
      <c r="J13" s="7">
        <v>100</v>
      </c>
      <c r="K13" s="2"/>
    </row>
    <row r="14" spans="1:11" x14ac:dyDescent="0.3">
      <c r="A14" s="2" t="s">
        <v>226</v>
      </c>
      <c r="B14" s="2"/>
      <c r="C14" s="2"/>
      <c r="D14" s="2"/>
      <c r="E14" s="2"/>
      <c r="F14" s="2"/>
      <c r="G14" s="2"/>
      <c r="H14" s="2"/>
      <c r="I14" s="2"/>
      <c r="J14" s="2"/>
      <c r="K14" s="2"/>
    </row>
    <row r="15" spans="1:11" x14ac:dyDescent="0.3">
      <c r="A15" s="2" t="s">
        <v>245</v>
      </c>
      <c r="B15" s="2"/>
      <c r="C15" s="2"/>
      <c r="D15" s="2"/>
      <c r="E15" s="2"/>
      <c r="F15" s="2"/>
      <c r="G15" s="2"/>
      <c r="H15" s="2"/>
      <c r="I15" s="2"/>
      <c r="J15" s="2"/>
      <c r="K15" s="2"/>
    </row>
    <row r="16" spans="1:11" x14ac:dyDescent="0.3">
      <c r="A16" s="2"/>
    </row>
  </sheetData>
  <mergeCells count="1">
    <mergeCell ref="A1:J1"/>
  </mergeCells>
  <pageMargins left="0.70866141732283472" right="0.70866141732283472" top="0.74803149606299213" bottom="0.74803149606299213" header="0.31496062992125984" footer="0.31496062992125984"/>
  <pageSetup paperSize="9" orientation="landscape" r:id="rId1"/>
  <headerFooter>
    <oddFooter>&amp;Cwww.sisform.piemonte.it</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7">
    <tabColor theme="3"/>
  </sheetPr>
  <dimension ref="A1:J14"/>
  <sheetViews>
    <sheetView showGridLines="0" zoomScaleNormal="100" workbookViewId="0">
      <selection activeCell="A14" sqref="A14"/>
    </sheetView>
  </sheetViews>
  <sheetFormatPr defaultColWidth="9.33203125" defaultRowHeight="13.5" x14ac:dyDescent="0.3"/>
  <cols>
    <col min="1" max="1" width="47.1640625" style="38" customWidth="1"/>
    <col min="2" max="2" width="6.6640625" style="38" customWidth="1"/>
    <col min="3" max="7" width="6.33203125" style="38" customWidth="1"/>
    <col min="8" max="8" width="7.33203125" style="38" customWidth="1"/>
    <col min="9" max="9" width="9.1640625" style="38" customWidth="1"/>
    <col min="10" max="11" width="11.1640625" style="38" customWidth="1"/>
    <col min="12" max="16384" width="9.33203125" style="38"/>
  </cols>
  <sheetData>
    <row r="1" spans="1:10" ht="45.75" customHeight="1" x14ac:dyDescent="0.3">
      <c r="A1" s="223" t="s">
        <v>288</v>
      </c>
      <c r="B1" s="223"/>
      <c r="C1" s="223"/>
      <c r="D1" s="223"/>
      <c r="E1" s="223"/>
      <c r="F1" s="223"/>
      <c r="G1" s="223"/>
      <c r="H1" s="223"/>
      <c r="I1" s="223"/>
      <c r="J1" s="223"/>
    </row>
    <row r="2" spans="1:10" x14ac:dyDescent="0.3">
      <c r="A2" s="95"/>
      <c r="B2" s="96" t="s">
        <v>5</v>
      </c>
      <c r="C2" s="96" t="s">
        <v>6</v>
      </c>
      <c r="D2" s="96" t="s">
        <v>7</v>
      </c>
      <c r="E2" s="96" t="s">
        <v>8</v>
      </c>
      <c r="F2" s="96" t="s">
        <v>9</v>
      </c>
      <c r="G2" s="96" t="s">
        <v>10</v>
      </c>
      <c r="H2" s="96" t="s">
        <v>11</v>
      </c>
      <c r="I2" s="96" t="s">
        <v>31</v>
      </c>
      <c r="J2" s="96" t="s">
        <v>0</v>
      </c>
    </row>
    <row r="3" spans="1:10" x14ac:dyDescent="0.3">
      <c r="A3" s="56" t="s">
        <v>101</v>
      </c>
      <c r="B3" s="59">
        <v>737</v>
      </c>
      <c r="C3" s="60">
        <v>97</v>
      </c>
      <c r="D3" s="59">
        <v>78</v>
      </c>
      <c r="E3" s="59">
        <v>195</v>
      </c>
      <c r="F3" s="59">
        <v>95</v>
      </c>
      <c r="G3" s="59">
        <v>52</v>
      </c>
      <c r="H3" s="60">
        <v>31</v>
      </c>
      <c r="I3" s="59">
        <v>55</v>
      </c>
      <c r="J3" s="59">
        <v>1340</v>
      </c>
    </row>
    <row r="4" spans="1:10" x14ac:dyDescent="0.3">
      <c r="A4" s="56" t="s">
        <v>102</v>
      </c>
      <c r="B4" s="59">
        <v>2432</v>
      </c>
      <c r="C4" s="59">
        <v>380</v>
      </c>
      <c r="D4" s="59">
        <v>229</v>
      </c>
      <c r="E4" s="59">
        <v>948</v>
      </c>
      <c r="F4" s="59">
        <v>172</v>
      </c>
      <c r="G4" s="59">
        <v>195</v>
      </c>
      <c r="H4" s="59">
        <v>192</v>
      </c>
      <c r="I4" s="59">
        <v>290</v>
      </c>
      <c r="J4" s="59">
        <v>4838</v>
      </c>
    </row>
    <row r="5" spans="1:10" x14ac:dyDescent="0.3">
      <c r="A5" s="56" t="s">
        <v>103</v>
      </c>
      <c r="B5" s="59">
        <v>2111</v>
      </c>
      <c r="C5" s="59">
        <v>64</v>
      </c>
      <c r="D5" s="60">
        <v>367</v>
      </c>
      <c r="E5" s="59">
        <v>591</v>
      </c>
      <c r="F5" s="59">
        <v>112</v>
      </c>
      <c r="G5" s="59">
        <v>341</v>
      </c>
      <c r="H5" s="59">
        <v>197</v>
      </c>
      <c r="I5" s="59">
        <v>181</v>
      </c>
      <c r="J5" s="59">
        <v>3964</v>
      </c>
    </row>
    <row r="6" spans="1:10" x14ac:dyDescent="0.3">
      <c r="A6" s="56" t="s">
        <v>104</v>
      </c>
      <c r="B6" s="59">
        <v>2779</v>
      </c>
      <c r="C6" s="59">
        <v>244</v>
      </c>
      <c r="D6" s="59">
        <v>535</v>
      </c>
      <c r="E6" s="59">
        <v>998</v>
      </c>
      <c r="F6" s="60">
        <v>236</v>
      </c>
      <c r="G6" s="59">
        <v>552</v>
      </c>
      <c r="H6" s="59">
        <v>236</v>
      </c>
      <c r="I6" s="59">
        <v>258</v>
      </c>
      <c r="J6" s="59">
        <v>5838</v>
      </c>
    </row>
    <row r="7" spans="1:10" x14ac:dyDescent="0.3">
      <c r="A7" s="56" t="s">
        <v>105</v>
      </c>
      <c r="B7" s="59">
        <v>724</v>
      </c>
      <c r="C7" s="59">
        <v>44</v>
      </c>
      <c r="D7" s="59">
        <v>106</v>
      </c>
      <c r="E7" s="59">
        <v>124</v>
      </c>
      <c r="F7" s="60">
        <v>121</v>
      </c>
      <c r="G7" s="60">
        <v>66</v>
      </c>
      <c r="H7" s="60">
        <v>48</v>
      </c>
      <c r="I7" s="60">
        <v>40</v>
      </c>
      <c r="J7" s="59">
        <v>1273</v>
      </c>
    </row>
    <row r="8" spans="1:10" x14ac:dyDescent="0.3">
      <c r="A8" s="56" t="s">
        <v>106</v>
      </c>
      <c r="B8" s="59">
        <v>946</v>
      </c>
      <c r="C8" s="59">
        <v>45</v>
      </c>
      <c r="D8" s="59">
        <v>99</v>
      </c>
      <c r="E8" s="59">
        <v>190</v>
      </c>
      <c r="F8" s="59">
        <v>56</v>
      </c>
      <c r="G8" s="59">
        <v>154</v>
      </c>
      <c r="H8" s="59">
        <v>31</v>
      </c>
      <c r="I8" s="59">
        <v>34</v>
      </c>
      <c r="J8" s="59">
        <v>1555</v>
      </c>
    </row>
    <row r="9" spans="1:10" x14ac:dyDescent="0.3">
      <c r="A9" s="56" t="s">
        <v>107</v>
      </c>
      <c r="B9" s="59">
        <v>1494</v>
      </c>
      <c r="C9" s="59">
        <v>78</v>
      </c>
      <c r="D9" s="59">
        <v>268</v>
      </c>
      <c r="E9" s="59">
        <v>294</v>
      </c>
      <c r="F9" s="59">
        <v>82</v>
      </c>
      <c r="G9" s="59">
        <v>252</v>
      </c>
      <c r="H9" s="59">
        <v>135</v>
      </c>
      <c r="I9" s="59">
        <v>106</v>
      </c>
      <c r="J9" s="59">
        <v>2709</v>
      </c>
    </row>
    <row r="10" spans="1:10" x14ac:dyDescent="0.3">
      <c r="A10" s="56" t="s">
        <v>108</v>
      </c>
      <c r="B10" s="59">
        <v>37</v>
      </c>
      <c r="C10" s="59">
        <v>18</v>
      </c>
      <c r="D10" s="59">
        <v>37</v>
      </c>
      <c r="E10" s="59">
        <v>34</v>
      </c>
      <c r="F10" s="59">
        <v>0</v>
      </c>
      <c r="G10" s="59">
        <v>17</v>
      </c>
      <c r="H10" s="59">
        <v>0</v>
      </c>
      <c r="I10" s="59">
        <v>22</v>
      </c>
      <c r="J10" s="59">
        <v>165</v>
      </c>
    </row>
    <row r="11" spans="1:10" x14ac:dyDescent="0.3">
      <c r="A11" s="56" t="s">
        <v>109</v>
      </c>
      <c r="B11" s="59">
        <v>3932</v>
      </c>
      <c r="C11" s="60">
        <v>213</v>
      </c>
      <c r="D11" s="59">
        <v>572</v>
      </c>
      <c r="E11" s="60">
        <v>804</v>
      </c>
      <c r="F11" s="60">
        <v>254</v>
      </c>
      <c r="G11" s="60">
        <v>659</v>
      </c>
      <c r="H11" s="60">
        <v>324</v>
      </c>
      <c r="I11" s="60">
        <v>201</v>
      </c>
      <c r="J11" s="59">
        <v>6959</v>
      </c>
    </row>
    <row r="12" spans="1:10" x14ac:dyDescent="0.3">
      <c r="A12" s="56" t="s">
        <v>110</v>
      </c>
      <c r="B12" s="59">
        <v>1336</v>
      </c>
      <c r="C12" s="60">
        <v>87</v>
      </c>
      <c r="D12" s="59">
        <v>205</v>
      </c>
      <c r="E12" s="59">
        <v>382</v>
      </c>
      <c r="F12" s="60">
        <v>82</v>
      </c>
      <c r="G12" s="60">
        <v>329</v>
      </c>
      <c r="H12" s="60">
        <v>115</v>
      </c>
      <c r="I12" s="59">
        <v>75</v>
      </c>
      <c r="J12" s="59">
        <v>2611</v>
      </c>
    </row>
    <row r="13" spans="1:10" x14ac:dyDescent="0.3">
      <c r="A13" s="97" t="s">
        <v>99</v>
      </c>
      <c r="B13" s="94">
        <v>16528</v>
      </c>
      <c r="C13" s="114">
        <v>1270</v>
      </c>
      <c r="D13" s="114">
        <v>2496</v>
      </c>
      <c r="E13" s="114">
        <v>4560</v>
      </c>
      <c r="F13" s="114">
        <v>1210</v>
      </c>
      <c r="G13" s="114">
        <v>2617</v>
      </c>
      <c r="H13" s="114">
        <v>1309</v>
      </c>
      <c r="I13" s="114">
        <v>1262</v>
      </c>
      <c r="J13" s="94">
        <v>31252</v>
      </c>
    </row>
    <row r="14" spans="1:10" ht="25.5" customHeight="1" x14ac:dyDescent="0.3">
      <c r="A14" s="69" t="s">
        <v>312</v>
      </c>
      <c r="B14" s="61"/>
      <c r="C14" s="61"/>
      <c r="D14" s="61"/>
      <c r="E14" s="61"/>
      <c r="F14" s="61"/>
      <c r="G14" s="61"/>
      <c r="H14" s="61"/>
    </row>
  </sheetData>
  <mergeCells count="1">
    <mergeCell ref="A1:J1"/>
  </mergeCells>
  <pageMargins left="1.0629921259842521" right="0.74803149606299213" top="0.98425196850393704" bottom="0.27559055118110237" header="0.27559055118110237" footer="0.19685039370078741"/>
  <pageSetup paperSize="9" orientation="portrait" horizontalDpi="300" verticalDpi="300" r:id="rId1"/>
  <headerFooter alignWithMargins="0">
    <oddFooter>&amp;Cwww.sisform.piemonte.it</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8">
    <tabColor theme="3"/>
  </sheetPr>
  <dimension ref="A1:M27"/>
  <sheetViews>
    <sheetView showGridLines="0" zoomScaleNormal="100" workbookViewId="0">
      <selection sqref="A1:L1"/>
    </sheetView>
  </sheetViews>
  <sheetFormatPr defaultColWidth="9.33203125" defaultRowHeight="13.5" x14ac:dyDescent="0.3"/>
  <cols>
    <col min="1" max="1" width="15.1640625" style="38" customWidth="1"/>
    <col min="2" max="11" width="6.6640625" style="38" customWidth="1"/>
    <col min="12" max="12" width="8.5" style="38" customWidth="1"/>
    <col min="13" max="16384" width="9.33203125" style="38"/>
  </cols>
  <sheetData>
    <row r="1" spans="1:13" ht="41.45" customHeight="1" x14ac:dyDescent="0.3">
      <c r="A1" s="225" t="s">
        <v>314</v>
      </c>
      <c r="B1" s="225"/>
      <c r="C1" s="225"/>
      <c r="D1" s="225"/>
      <c r="E1" s="225"/>
      <c r="F1" s="225"/>
      <c r="G1" s="225"/>
      <c r="H1" s="225"/>
      <c r="I1" s="225"/>
      <c r="J1" s="225"/>
      <c r="K1" s="225"/>
      <c r="L1" s="225"/>
      <c r="M1" s="62"/>
    </row>
    <row r="2" spans="1:13" x14ac:dyDescent="0.3">
      <c r="D2" s="57"/>
    </row>
    <row r="3" spans="1:13" x14ac:dyDescent="0.3">
      <c r="B3" s="63"/>
      <c r="C3" s="64"/>
    </row>
    <row r="4" spans="1:13" x14ac:dyDescent="0.3">
      <c r="C4" s="57"/>
      <c r="D4" s="57"/>
    </row>
    <row r="5" spans="1:13" ht="18.75" x14ac:dyDescent="0.3">
      <c r="C5" s="57"/>
      <c r="D5" s="57"/>
      <c r="I5" s="65"/>
    </row>
    <row r="6" spans="1:13" x14ac:dyDescent="0.3">
      <c r="C6" s="57"/>
      <c r="D6" s="57"/>
    </row>
    <row r="7" spans="1:13" x14ac:dyDescent="0.3">
      <c r="C7" s="57"/>
      <c r="D7" s="57"/>
      <c r="I7" s="66"/>
      <c r="J7" s="66"/>
      <c r="K7" s="66"/>
      <c r="L7" s="66"/>
      <c r="M7" s="66"/>
    </row>
    <row r="8" spans="1:13" x14ac:dyDescent="0.3">
      <c r="C8" s="57"/>
      <c r="D8" s="57"/>
    </row>
    <row r="9" spans="1:13" x14ac:dyDescent="0.3">
      <c r="C9" s="57"/>
      <c r="D9" s="57"/>
    </row>
    <row r="16" spans="1:13" x14ac:dyDescent="0.3">
      <c r="A16" s="55"/>
    </row>
    <row r="17" spans="1:12" x14ac:dyDescent="0.3">
      <c r="A17" s="55"/>
    </row>
    <row r="18" spans="1:12" x14ac:dyDescent="0.3">
      <c r="A18" s="55"/>
    </row>
    <row r="19" spans="1:12" ht="12.75" customHeight="1" x14ac:dyDescent="0.3"/>
    <row r="20" spans="1:12" ht="12.75" customHeight="1" x14ac:dyDescent="0.3">
      <c r="A20" s="25" t="s">
        <v>49</v>
      </c>
    </row>
    <row r="21" spans="1:12" s="137" customFormat="1" ht="12.75" customHeight="1" x14ac:dyDescent="0.3">
      <c r="A21" s="25" t="s">
        <v>286</v>
      </c>
    </row>
    <row r="22" spans="1:12" ht="12.75" customHeight="1" x14ac:dyDescent="0.3">
      <c r="A22" s="58"/>
    </row>
    <row r="23" spans="1:12" x14ac:dyDescent="0.3">
      <c r="A23" s="56" t="s">
        <v>113</v>
      </c>
      <c r="B23" s="129">
        <v>2010</v>
      </c>
      <c r="C23" s="129">
        <v>2011</v>
      </c>
      <c r="D23" s="129">
        <v>2012</v>
      </c>
      <c r="E23" s="129">
        <v>2013</v>
      </c>
      <c r="F23" s="129">
        <v>2014</v>
      </c>
      <c r="G23" s="130">
        <v>2015</v>
      </c>
      <c r="H23" s="130">
        <v>2016</v>
      </c>
      <c r="I23" s="130">
        <v>2017</v>
      </c>
      <c r="J23" s="130" t="s">
        <v>187</v>
      </c>
      <c r="K23" s="130" t="s">
        <v>235</v>
      </c>
      <c r="L23" s="118">
        <v>20.190000000000001</v>
      </c>
    </row>
    <row r="24" spans="1:12" x14ac:dyDescent="0.3">
      <c r="A24" s="56" t="s">
        <v>74</v>
      </c>
      <c r="B24" s="59">
        <v>4497</v>
      </c>
      <c r="C24" s="59">
        <v>4566</v>
      </c>
      <c r="D24" s="59">
        <v>4940</v>
      </c>
      <c r="E24" s="59">
        <v>5224</v>
      </c>
      <c r="F24" s="59">
        <v>5237</v>
      </c>
      <c r="G24" s="115">
        <v>4763</v>
      </c>
      <c r="H24" s="115">
        <v>5394</v>
      </c>
      <c r="I24" s="115">
        <v>5565</v>
      </c>
      <c r="J24" s="115">
        <v>6106</v>
      </c>
      <c r="K24" s="115">
        <v>6178</v>
      </c>
      <c r="L24" s="116">
        <f>K24/K27*100</f>
        <v>19.768334826571099</v>
      </c>
    </row>
    <row r="25" spans="1:12" x14ac:dyDescent="0.3">
      <c r="A25" s="56" t="s">
        <v>13</v>
      </c>
      <c r="B25" s="59">
        <v>8505</v>
      </c>
      <c r="C25" s="59">
        <v>8381</v>
      </c>
      <c r="D25" s="59">
        <v>8657</v>
      </c>
      <c r="E25" s="59">
        <v>8784</v>
      </c>
      <c r="F25" s="59">
        <v>9581</v>
      </c>
      <c r="G25" s="115">
        <v>8730</v>
      </c>
      <c r="H25" s="115">
        <v>9001</v>
      </c>
      <c r="I25" s="115">
        <v>9258</v>
      </c>
      <c r="J25" s="115">
        <v>9517</v>
      </c>
      <c r="K25" s="115">
        <v>9802</v>
      </c>
      <c r="L25" s="116">
        <f>K25/K27*100</f>
        <v>31.364392678868551</v>
      </c>
    </row>
    <row r="26" spans="1:12" x14ac:dyDescent="0.3">
      <c r="A26" s="56" t="s">
        <v>12</v>
      </c>
      <c r="B26" s="59">
        <v>12838</v>
      </c>
      <c r="C26" s="59">
        <v>13221</v>
      </c>
      <c r="D26" s="59">
        <v>13287</v>
      </c>
      <c r="E26" s="59">
        <v>13077</v>
      </c>
      <c r="F26" s="59">
        <v>13033</v>
      </c>
      <c r="G26" s="115">
        <v>14281</v>
      </c>
      <c r="H26" s="115">
        <v>14892</v>
      </c>
      <c r="I26" s="115">
        <v>14734</v>
      </c>
      <c r="J26" s="115">
        <v>14464</v>
      </c>
      <c r="K26" s="115">
        <v>15272</v>
      </c>
      <c r="L26" s="116">
        <f>K26/K27*100</f>
        <v>48.867272494560346</v>
      </c>
    </row>
    <row r="27" spans="1:12" x14ac:dyDescent="0.3">
      <c r="A27" s="56" t="s">
        <v>1</v>
      </c>
      <c r="B27" s="115">
        <f t="shared" ref="B27:H27" si="0">SUM(B24:B26)</f>
        <v>25840</v>
      </c>
      <c r="C27" s="115">
        <f t="shared" si="0"/>
        <v>26168</v>
      </c>
      <c r="D27" s="115">
        <f t="shared" si="0"/>
        <v>26884</v>
      </c>
      <c r="E27" s="115">
        <f t="shared" si="0"/>
        <v>27085</v>
      </c>
      <c r="F27" s="115">
        <f t="shared" si="0"/>
        <v>27851</v>
      </c>
      <c r="G27" s="115">
        <f t="shared" si="0"/>
        <v>27774</v>
      </c>
      <c r="H27" s="115">
        <f t="shared" si="0"/>
        <v>29287</v>
      </c>
      <c r="I27" s="115">
        <f>SUM(I24:I26)</f>
        <v>29557</v>
      </c>
      <c r="J27" s="115">
        <v>30087</v>
      </c>
      <c r="K27" s="115">
        <v>31252</v>
      </c>
      <c r="L27" s="117">
        <v>100</v>
      </c>
    </row>
  </sheetData>
  <mergeCells count="1">
    <mergeCell ref="A1:L1"/>
  </mergeCells>
  <pageMargins left="0.75" right="0.75" top="1" bottom="1" header="0.5" footer="0.5"/>
  <pageSetup paperSize="9" orientation="portrait" verticalDpi="1200" r:id="rId1"/>
  <headerFooter alignWithMargins="0">
    <oddFooter>&amp;Cwww.sisform.piemonte.it</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J38"/>
  <sheetViews>
    <sheetView showGridLines="0" zoomScaleNormal="100" workbookViewId="0">
      <selection sqref="A1:J1"/>
    </sheetView>
  </sheetViews>
  <sheetFormatPr defaultColWidth="9.33203125" defaultRowHeight="13.5" x14ac:dyDescent="0.3"/>
  <cols>
    <col min="1" max="1" width="73.1640625" style="15" customWidth="1"/>
    <col min="2" max="9" width="6.6640625" style="15" customWidth="1"/>
    <col min="10" max="10" width="8.6640625" style="15" customWidth="1"/>
    <col min="11" max="16384" width="9.33203125" style="15"/>
  </cols>
  <sheetData>
    <row r="1" spans="1:10" ht="32.25" customHeight="1" x14ac:dyDescent="0.3">
      <c r="A1" s="226" t="s">
        <v>291</v>
      </c>
      <c r="B1" s="226"/>
      <c r="C1" s="226"/>
      <c r="D1" s="226"/>
      <c r="E1" s="226"/>
      <c r="F1" s="226"/>
      <c r="G1" s="226"/>
      <c r="H1" s="226"/>
      <c r="I1" s="226"/>
      <c r="J1" s="226"/>
    </row>
    <row r="2" spans="1:10" ht="14.25" x14ac:dyDescent="0.3">
      <c r="A2" s="170" t="s">
        <v>145</v>
      </c>
      <c r="B2" s="120" t="s">
        <v>10</v>
      </c>
      <c r="C2" s="120" t="s">
        <v>9</v>
      </c>
      <c r="D2" s="120" t="s">
        <v>11</v>
      </c>
      <c r="E2" s="120" t="s">
        <v>8</v>
      </c>
      <c r="F2" s="120" t="s">
        <v>7</v>
      </c>
      <c r="G2" s="120" t="s">
        <v>5</v>
      </c>
      <c r="H2" s="120" t="s">
        <v>31</v>
      </c>
      <c r="I2" s="120" t="s">
        <v>6</v>
      </c>
      <c r="J2" s="120" t="s">
        <v>2</v>
      </c>
    </row>
    <row r="3" spans="1:10" x14ac:dyDescent="0.3">
      <c r="A3" s="107" t="s">
        <v>189</v>
      </c>
      <c r="B3" s="171"/>
      <c r="C3" s="171"/>
      <c r="D3" s="171"/>
      <c r="E3" s="171"/>
      <c r="F3" s="171"/>
      <c r="G3" s="171"/>
      <c r="H3" s="171">
        <v>17</v>
      </c>
      <c r="I3" s="171"/>
      <c r="J3" s="171">
        <v>17</v>
      </c>
    </row>
    <row r="4" spans="1:10" x14ac:dyDescent="0.3">
      <c r="A4" s="107" t="s">
        <v>190</v>
      </c>
      <c r="B4" s="171"/>
      <c r="C4" s="171"/>
      <c r="D4" s="171"/>
      <c r="E4" s="171">
        <v>15</v>
      </c>
      <c r="F4" s="171">
        <v>16</v>
      </c>
      <c r="G4" s="171">
        <v>12</v>
      </c>
      <c r="H4" s="171">
        <v>11</v>
      </c>
      <c r="I4" s="171"/>
      <c r="J4" s="171">
        <v>54</v>
      </c>
    </row>
    <row r="5" spans="1:10" x14ac:dyDescent="0.3">
      <c r="A5" s="107" t="s">
        <v>191</v>
      </c>
      <c r="B5" s="171">
        <v>39</v>
      </c>
      <c r="C5" s="171"/>
      <c r="D5" s="171"/>
      <c r="E5" s="171"/>
      <c r="F5" s="171">
        <v>16</v>
      </c>
      <c r="G5" s="171">
        <v>56</v>
      </c>
      <c r="H5" s="171">
        <v>13</v>
      </c>
      <c r="I5" s="171">
        <v>12</v>
      </c>
      <c r="J5" s="171">
        <v>136</v>
      </c>
    </row>
    <row r="6" spans="1:10" x14ac:dyDescent="0.3">
      <c r="A6" s="107" t="s">
        <v>192</v>
      </c>
      <c r="B6" s="171">
        <v>12</v>
      </c>
      <c r="C6" s="171"/>
      <c r="D6" s="171"/>
      <c r="E6" s="171">
        <v>125</v>
      </c>
      <c r="F6" s="171"/>
      <c r="G6" s="171">
        <v>89</v>
      </c>
      <c r="H6" s="171">
        <v>19</v>
      </c>
      <c r="I6" s="171">
        <v>15</v>
      </c>
      <c r="J6" s="171">
        <v>260</v>
      </c>
    </row>
    <row r="7" spans="1:10" x14ac:dyDescent="0.3">
      <c r="A7" s="107" t="s">
        <v>193</v>
      </c>
      <c r="B7" s="171">
        <v>5</v>
      </c>
      <c r="C7" s="171"/>
      <c r="D7" s="171"/>
      <c r="E7" s="171"/>
      <c r="F7" s="171">
        <v>11</v>
      </c>
      <c r="G7" s="171">
        <v>65</v>
      </c>
      <c r="H7" s="171"/>
      <c r="I7" s="171">
        <v>14</v>
      </c>
      <c r="J7" s="171">
        <v>95</v>
      </c>
    </row>
    <row r="8" spans="1:10" x14ac:dyDescent="0.3">
      <c r="A8" s="107" t="s">
        <v>194</v>
      </c>
      <c r="B8" s="171"/>
      <c r="C8" s="171"/>
      <c r="D8" s="171"/>
      <c r="E8" s="171"/>
      <c r="F8" s="171">
        <v>13</v>
      </c>
      <c r="G8" s="171"/>
      <c r="H8" s="171"/>
      <c r="I8" s="171"/>
      <c r="J8" s="171">
        <v>13</v>
      </c>
    </row>
    <row r="9" spans="1:10" x14ac:dyDescent="0.3">
      <c r="A9" s="107" t="s">
        <v>195</v>
      </c>
      <c r="B9" s="171">
        <v>58</v>
      </c>
      <c r="C9" s="171">
        <v>20</v>
      </c>
      <c r="D9" s="171">
        <v>14</v>
      </c>
      <c r="E9" s="171">
        <v>198</v>
      </c>
      <c r="F9" s="171">
        <v>63</v>
      </c>
      <c r="G9" s="171">
        <v>312</v>
      </c>
      <c r="H9" s="171"/>
      <c r="I9" s="171">
        <v>16</v>
      </c>
      <c r="J9" s="171">
        <v>681</v>
      </c>
    </row>
    <row r="10" spans="1:10" x14ac:dyDescent="0.3">
      <c r="A10" s="107" t="s">
        <v>196</v>
      </c>
      <c r="B10" s="171"/>
      <c r="C10" s="171"/>
      <c r="D10" s="171"/>
      <c r="E10" s="171">
        <v>14</v>
      </c>
      <c r="F10" s="171"/>
      <c r="G10" s="171">
        <v>32</v>
      </c>
      <c r="H10" s="171"/>
      <c r="I10" s="171"/>
      <c r="J10" s="171">
        <v>46</v>
      </c>
    </row>
    <row r="11" spans="1:10" x14ac:dyDescent="0.3">
      <c r="A11" s="107" t="s">
        <v>197</v>
      </c>
      <c r="B11" s="171">
        <v>109</v>
      </c>
      <c r="C11" s="171">
        <v>100</v>
      </c>
      <c r="D11" s="171">
        <v>10</v>
      </c>
      <c r="E11" s="171">
        <v>68</v>
      </c>
      <c r="F11" s="171"/>
      <c r="G11" s="171">
        <v>346</v>
      </c>
      <c r="H11" s="171">
        <v>37</v>
      </c>
      <c r="I11" s="171"/>
      <c r="J11" s="171">
        <v>670</v>
      </c>
    </row>
    <row r="12" spans="1:10" x14ac:dyDescent="0.3">
      <c r="A12" s="107" t="s">
        <v>198</v>
      </c>
      <c r="B12" s="171">
        <v>50</v>
      </c>
      <c r="C12" s="171"/>
      <c r="D12" s="171"/>
      <c r="E12" s="171">
        <v>99</v>
      </c>
      <c r="F12" s="171"/>
      <c r="G12" s="171">
        <v>119</v>
      </c>
      <c r="H12" s="171">
        <v>21</v>
      </c>
      <c r="I12" s="171"/>
      <c r="J12" s="171">
        <v>289</v>
      </c>
    </row>
    <row r="13" spans="1:10" x14ac:dyDescent="0.3">
      <c r="A13" s="107" t="s">
        <v>199</v>
      </c>
      <c r="B13" s="171"/>
      <c r="C13" s="171"/>
      <c r="D13" s="171"/>
      <c r="E13" s="171">
        <v>14</v>
      </c>
      <c r="F13" s="171"/>
      <c r="G13" s="171"/>
      <c r="H13" s="171"/>
      <c r="I13" s="171"/>
      <c r="J13" s="171">
        <v>14</v>
      </c>
    </row>
    <row r="14" spans="1:10" x14ac:dyDescent="0.3">
      <c r="A14" s="107" t="s">
        <v>200</v>
      </c>
      <c r="B14" s="171">
        <v>12</v>
      </c>
      <c r="C14" s="171"/>
      <c r="D14" s="171"/>
      <c r="E14" s="171"/>
      <c r="F14" s="171"/>
      <c r="G14" s="171">
        <v>19</v>
      </c>
      <c r="H14" s="171"/>
      <c r="I14" s="171"/>
      <c r="J14" s="171">
        <v>31</v>
      </c>
    </row>
    <row r="15" spans="1:10" x14ac:dyDescent="0.3">
      <c r="A15" s="107" t="s">
        <v>201</v>
      </c>
      <c r="B15" s="171"/>
      <c r="C15" s="171"/>
      <c r="D15" s="171">
        <v>8</v>
      </c>
      <c r="E15" s="171">
        <v>33</v>
      </c>
      <c r="F15" s="171">
        <v>14</v>
      </c>
      <c r="G15" s="171">
        <v>28</v>
      </c>
      <c r="H15" s="171"/>
      <c r="I15" s="171">
        <v>8</v>
      </c>
      <c r="J15" s="171">
        <v>91</v>
      </c>
    </row>
    <row r="16" spans="1:10" x14ac:dyDescent="0.3">
      <c r="A16" s="107" t="s">
        <v>202</v>
      </c>
      <c r="B16" s="171"/>
      <c r="C16" s="171"/>
      <c r="D16" s="171"/>
      <c r="E16" s="171">
        <v>5</v>
      </c>
      <c r="F16" s="171"/>
      <c r="G16" s="171"/>
      <c r="H16" s="171"/>
      <c r="I16" s="171"/>
      <c r="J16" s="171">
        <v>5</v>
      </c>
    </row>
    <row r="17" spans="1:10" x14ac:dyDescent="0.3">
      <c r="A17" s="107" t="s">
        <v>203</v>
      </c>
      <c r="B17" s="171">
        <v>45</v>
      </c>
      <c r="C17" s="171"/>
      <c r="D17" s="171">
        <v>8</v>
      </c>
      <c r="E17" s="171">
        <v>69</v>
      </c>
      <c r="F17" s="171">
        <v>12</v>
      </c>
      <c r="G17" s="171">
        <v>202</v>
      </c>
      <c r="H17" s="171">
        <v>12</v>
      </c>
      <c r="I17" s="171">
        <v>10</v>
      </c>
      <c r="J17" s="171">
        <v>358</v>
      </c>
    </row>
    <row r="18" spans="1:10" x14ac:dyDescent="0.3">
      <c r="A18" s="107" t="s">
        <v>204</v>
      </c>
      <c r="B18" s="171"/>
      <c r="C18" s="171"/>
      <c r="D18" s="171"/>
      <c r="E18" s="171"/>
      <c r="F18" s="171"/>
      <c r="G18" s="171">
        <v>42</v>
      </c>
      <c r="H18" s="171"/>
      <c r="I18" s="171"/>
      <c r="J18" s="171">
        <v>42</v>
      </c>
    </row>
    <row r="19" spans="1:10" x14ac:dyDescent="0.3">
      <c r="A19" s="107" t="s">
        <v>205</v>
      </c>
      <c r="B19" s="171"/>
      <c r="C19" s="171"/>
      <c r="D19" s="171"/>
      <c r="E19" s="171"/>
      <c r="F19" s="171">
        <v>15</v>
      </c>
      <c r="G19" s="171">
        <v>78</v>
      </c>
      <c r="H19" s="171"/>
      <c r="I19" s="171"/>
      <c r="J19" s="171">
        <v>93</v>
      </c>
    </row>
    <row r="20" spans="1:10" x14ac:dyDescent="0.3">
      <c r="A20" s="107" t="s">
        <v>206</v>
      </c>
      <c r="B20" s="171">
        <v>58</v>
      </c>
      <c r="C20" s="171">
        <v>8</v>
      </c>
      <c r="D20" s="171">
        <v>25</v>
      </c>
      <c r="E20" s="171">
        <v>129</v>
      </c>
      <c r="F20" s="171">
        <v>17</v>
      </c>
      <c r="G20" s="171">
        <v>192</v>
      </c>
      <c r="H20" s="171"/>
      <c r="I20" s="171">
        <v>17</v>
      </c>
      <c r="J20" s="171">
        <v>446</v>
      </c>
    </row>
    <row r="21" spans="1:10" ht="18" customHeight="1" x14ac:dyDescent="0.3">
      <c r="A21" s="107" t="s">
        <v>121</v>
      </c>
      <c r="B21" s="119">
        <f t="shared" ref="B21:I21" si="0">SUM(B3:B20)</f>
        <v>388</v>
      </c>
      <c r="C21" s="119">
        <f t="shared" si="0"/>
        <v>128</v>
      </c>
      <c r="D21" s="119">
        <f t="shared" si="0"/>
        <v>65</v>
      </c>
      <c r="E21" s="119">
        <f t="shared" si="0"/>
        <v>769</v>
      </c>
      <c r="F21" s="119">
        <f t="shared" si="0"/>
        <v>177</v>
      </c>
      <c r="G21" s="119">
        <f t="shared" si="0"/>
        <v>1592</v>
      </c>
      <c r="H21" s="119">
        <f t="shared" si="0"/>
        <v>130</v>
      </c>
      <c r="I21" s="119">
        <f t="shared" si="0"/>
        <v>92</v>
      </c>
      <c r="J21" s="119">
        <f>SUM(J3:J20)</f>
        <v>3341</v>
      </c>
    </row>
    <row r="22" spans="1:10" ht="14.25" x14ac:dyDescent="0.3">
      <c r="A22" s="170" t="s">
        <v>146</v>
      </c>
      <c r="B22" s="120" t="s">
        <v>10</v>
      </c>
      <c r="C22" s="120" t="s">
        <v>9</v>
      </c>
      <c r="D22" s="120" t="s">
        <v>11</v>
      </c>
      <c r="E22" s="120" t="s">
        <v>8</v>
      </c>
      <c r="F22" s="120" t="s">
        <v>7</v>
      </c>
      <c r="G22" s="120" t="s">
        <v>5</v>
      </c>
      <c r="H22" s="120" t="s">
        <v>31</v>
      </c>
      <c r="I22" s="120" t="s">
        <v>6</v>
      </c>
      <c r="J22" s="120" t="s">
        <v>2</v>
      </c>
    </row>
    <row r="23" spans="1:10" x14ac:dyDescent="0.3">
      <c r="A23" s="107" t="s">
        <v>207</v>
      </c>
      <c r="B23" s="171">
        <v>26</v>
      </c>
      <c r="C23" s="171"/>
      <c r="D23" s="171"/>
      <c r="E23" s="171"/>
      <c r="F23" s="171"/>
      <c r="G23" s="171">
        <v>35</v>
      </c>
      <c r="H23" s="171"/>
      <c r="I23" s="171"/>
      <c r="J23" s="171">
        <v>61</v>
      </c>
    </row>
    <row r="24" spans="1:10" x14ac:dyDescent="0.3">
      <c r="A24" s="107" t="s">
        <v>208</v>
      </c>
      <c r="B24" s="171"/>
      <c r="C24" s="171"/>
      <c r="D24" s="171"/>
      <c r="E24" s="171"/>
      <c r="F24" s="171">
        <v>20</v>
      </c>
      <c r="G24" s="171">
        <v>35</v>
      </c>
      <c r="H24" s="171"/>
      <c r="I24" s="171">
        <v>14</v>
      </c>
      <c r="J24" s="171">
        <v>69</v>
      </c>
    </row>
    <row r="25" spans="1:10" x14ac:dyDescent="0.3">
      <c r="A25" s="107" t="s">
        <v>209</v>
      </c>
      <c r="B25" s="171">
        <v>11</v>
      </c>
      <c r="C25" s="171"/>
      <c r="D25" s="171"/>
      <c r="E25" s="171">
        <v>20</v>
      </c>
      <c r="F25" s="171"/>
      <c r="G25" s="171">
        <v>69</v>
      </c>
      <c r="H25" s="171"/>
      <c r="I25" s="171"/>
      <c r="J25" s="171">
        <v>100</v>
      </c>
    </row>
    <row r="26" spans="1:10" x14ac:dyDescent="0.3">
      <c r="A26" s="107" t="s">
        <v>210</v>
      </c>
      <c r="B26" s="171">
        <v>24</v>
      </c>
      <c r="C26" s="171"/>
      <c r="D26" s="171"/>
      <c r="E26" s="171">
        <v>21</v>
      </c>
      <c r="F26" s="171">
        <v>18</v>
      </c>
      <c r="G26" s="171">
        <v>55</v>
      </c>
      <c r="H26" s="171"/>
      <c r="I26" s="171">
        <v>17</v>
      </c>
      <c r="J26" s="171">
        <v>135</v>
      </c>
    </row>
    <row r="27" spans="1:10" x14ac:dyDescent="0.3">
      <c r="A27" s="107" t="s">
        <v>211</v>
      </c>
      <c r="B27" s="171">
        <v>16</v>
      </c>
      <c r="C27" s="171"/>
      <c r="D27" s="171">
        <v>10</v>
      </c>
      <c r="E27" s="171">
        <v>22</v>
      </c>
      <c r="F27" s="171"/>
      <c r="G27" s="171">
        <v>61</v>
      </c>
      <c r="H27" s="171"/>
      <c r="I27" s="171"/>
      <c r="J27" s="171">
        <v>109</v>
      </c>
    </row>
    <row r="28" spans="1:10" x14ac:dyDescent="0.3">
      <c r="A28" s="107" t="s">
        <v>212</v>
      </c>
      <c r="B28" s="171"/>
      <c r="C28" s="171"/>
      <c r="D28" s="171"/>
      <c r="E28" s="171"/>
      <c r="F28" s="171"/>
      <c r="G28" s="171">
        <v>12</v>
      </c>
      <c r="H28" s="171"/>
      <c r="I28" s="171"/>
      <c r="J28" s="171">
        <v>12</v>
      </c>
    </row>
    <row r="29" spans="1:10" x14ac:dyDescent="0.3">
      <c r="A29" s="107" t="s">
        <v>213</v>
      </c>
      <c r="B29" s="171">
        <v>19</v>
      </c>
      <c r="C29" s="171"/>
      <c r="D29" s="171"/>
      <c r="E29" s="171">
        <v>60</v>
      </c>
      <c r="F29" s="171">
        <v>48</v>
      </c>
      <c r="G29" s="171">
        <v>108</v>
      </c>
      <c r="H29" s="171">
        <v>16</v>
      </c>
      <c r="I29" s="171">
        <v>32</v>
      </c>
      <c r="J29" s="171">
        <v>283</v>
      </c>
    </row>
    <row r="30" spans="1:10" x14ac:dyDescent="0.3">
      <c r="A30" s="107" t="s">
        <v>214</v>
      </c>
      <c r="B30" s="171">
        <v>49</v>
      </c>
      <c r="C30" s="171">
        <v>18</v>
      </c>
      <c r="D30" s="171"/>
      <c r="E30" s="171"/>
      <c r="F30" s="171"/>
      <c r="G30" s="171">
        <v>66</v>
      </c>
      <c r="H30" s="171"/>
      <c r="I30" s="171"/>
      <c r="J30" s="171">
        <v>133</v>
      </c>
    </row>
    <row r="31" spans="1:10" x14ac:dyDescent="0.3">
      <c r="A31" s="107" t="s">
        <v>215</v>
      </c>
      <c r="B31" s="171"/>
      <c r="C31" s="171"/>
      <c r="D31" s="171"/>
      <c r="E31" s="171"/>
      <c r="F31" s="171"/>
      <c r="G31" s="171">
        <v>20</v>
      </c>
      <c r="H31" s="171"/>
      <c r="I31" s="171"/>
      <c r="J31" s="171">
        <v>20</v>
      </c>
    </row>
    <row r="32" spans="1:10" x14ac:dyDescent="0.3">
      <c r="A32" s="107" t="s">
        <v>216</v>
      </c>
      <c r="B32" s="171"/>
      <c r="C32" s="171"/>
      <c r="D32" s="171"/>
      <c r="E32" s="171"/>
      <c r="F32" s="171"/>
      <c r="G32" s="171">
        <v>37</v>
      </c>
      <c r="H32" s="171"/>
      <c r="I32" s="171"/>
      <c r="J32" s="171">
        <v>37</v>
      </c>
    </row>
    <row r="33" spans="1:10" x14ac:dyDescent="0.3">
      <c r="A33" s="107" t="s">
        <v>217</v>
      </c>
      <c r="B33" s="171">
        <v>53</v>
      </c>
      <c r="C33" s="171"/>
      <c r="D33" s="171">
        <v>20</v>
      </c>
      <c r="E33" s="171">
        <v>22</v>
      </c>
      <c r="F33" s="171"/>
      <c r="G33" s="171">
        <v>103</v>
      </c>
      <c r="H33" s="171"/>
      <c r="I33" s="171">
        <v>15</v>
      </c>
      <c r="J33" s="171">
        <v>213</v>
      </c>
    </row>
    <row r="34" spans="1:10" x14ac:dyDescent="0.3">
      <c r="A34" s="107" t="s">
        <v>218</v>
      </c>
      <c r="B34" s="171"/>
      <c r="C34" s="171"/>
      <c r="D34" s="171"/>
      <c r="E34" s="171">
        <v>18</v>
      </c>
      <c r="F34" s="171"/>
      <c r="G34" s="171">
        <v>15</v>
      </c>
      <c r="H34" s="171"/>
      <c r="I34" s="171"/>
      <c r="J34" s="171">
        <v>33</v>
      </c>
    </row>
    <row r="35" spans="1:10" x14ac:dyDescent="0.3">
      <c r="A35" s="107" t="s">
        <v>219</v>
      </c>
      <c r="B35" s="171"/>
      <c r="C35" s="171"/>
      <c r="D35" s="171"/>
      <c r="E35" s="171">
        <v>26</v>
      </c>
      <c r="F35" s="171"/>
      <c r="G35" s="171">
        <v>16</v>
      </c>
      <c r="H35" s="171"/>
      <c r="I35" s="171"/>
      <c r="J35" s="171">
        <v>42</v>
      </c>
    </row>
    <row r="36" spans="1:10" x14ac:dyDescent="0.3">
      <c r="A36" s="107" t="s">
        <v>143</v>
      </c>
      <c r="B36" s="171">
        <f t="shared" ref="B36:I36" si="1">SUM(B23:B35)</f>
        <v>198</v>
      </c>
      <c r="C36" s="171">
        <f t="shared" si="1"/>
        <v>18</v>
      </c>
      <c r="D36" s="171">
        <f t="shared" si="1"/>
        <v>30</v>
      </c>
      <c r="E36" s="171">
        <f t="shared" si="1"/>
        <v>189</v>
      </c>
      <c r="F36" s="171">
        <f t="shared" si="1"/>
        <v>86</v>
      </c>
      <c r="G36" s="171">
        <f t="shared" si="1"/>
        <v>632</v>
      </c>
      <c r="H36" s="171">
        <f t="shared" si="1"/>
        <v>16</v>
      </c>
      <c r="I36" s="171">
        <f t="shared" si="1"/>
        <v>78</v>
      </c>
      <c r="J36" s="171">
        <f>SUM(J23:J35)</f>
        <v>1247</v>
      </c>
    </row>
    <row r="37" spans="1:10" ht="14.25" x14ac:dyDescent="0.3">
      <c r="A37" s="170" t="s">
        <v>144</v>
      </c>
      <c r="B37" s="120">
        <f t="shared" ref="B37:I37" si="2">B21+B36</f>
        <v>586</v>
      </c>
      <c r="C37" s="120">
        <f t="shared" si="2"/>
        <v>146</v>
      </c>
      <c r="D37" s="120">
        <f t="shared" si="2"/>
        <v>95</v>
      </c>
      <c r="E37" s="120">
        <f t="shared" si="2"/>
        <v>958</v>
      </c>
      <c r="F37" s="120">
        <f t="shared" si="2"/>
        <v>263</v>
      </c>
      <c r="G37" s="120">
        <f t="shared" si="2"/>
        <v>2224</v>
      </c>
      <c r="H37" s="120">
        <f t="shared" si="2"/>
        <v>146</v>
      </c>
      <c r="I37" s="120">
        <f t="shared" si="2"/>
        <v>170</v>
      </c>
      <c r="J37" s="120">
        <f>J21+J36</f>
        <v>4588</v>
      </c>
    </row>
    <row r="38" spans="1:10" x14ac:dyDescent="0.3">
      <c r="A38" s="69" t="s">
        <v>292</v>
      </c>
    </row>
  </sheetData>
  <mergeCells count="1">
    <mergeCell ref="A1:J1"/>
  </mergeCells>
  <pageMargins left="0.7" right="0.7" top="0.75" bottom="0.75" header="0.3" footer="0.3"/>
  <pageSetup paperSize="9" orientation="portrait" horizontalDpi="1200" verticalDpi="1200" r:id="rId1"/>
  <headerFooter>
    <oddFooter>&amp;Cwww.sisform.piemonte.it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9">
    <tabColor theme="3"/>
  </sheetPr>
  <dimension ref="A1:O25"/>
  <sheetViews>
    <sheetView showGridLines="0" zoomScaleNormal="100" workbookViewId="0">
      <selection sqref="A1:J1"/>
    </sheetView>
  </sheetViews>
  <sheetFormatPr defaultColWidth="9.33203125" defaultRowHeight="13.5" x14ac:dyDescent="0.3"/>
  <cols>
    <col min="1" max="1" width="15.1640625" style="124" customWidth="1"/>
    <col min="2" max="2" width="9.83203125" style="124" bestFit="1" customWidth="1"/>
    <col min="3" max="11" width="9.33203125" style="124"/>
    <col min="12" max="12" width="9.33203125" style="137"/>
    <col min="13" max="16384" width="9.33203125" style="124"/>
  </cols>
  <sheetData>
    <row r="1" spans="1:15" ht="34.5" customHeight="1" x14ac:dyDescent="0.3">
      <c r="A1" s="225" t="s">
        <v>313</v>
      </c>
      <c r="B1" s="225"/>
      <c r="C1" s="225"/>
      <c r="D1" s="225"/>
      <c r="E1" s="225"/>
      <c r="F1" s="225"/>
      <c r="G1" s="225"/>
      <c r="H1" s="225"/>
      <c r="I1" s="225"/>
      <c r="J1" s="225"/>
      <c r="K1" s="62"/>
      <c r="L1" s="62"/>
      <c r="M1" s="62"/>
      <c r="N1" s="62"/>
      <c r="O1" s="62"/>
    </row>
    <row r="2" spans="1:15" ht="23.45" customHeight="1" x14ac:dyDescent="0.3">
      <c r="D2" s="57"/>
    </row>
    <row r="3" spans="1:15" x14ac:dyDescent="0.3">
      <c r="B3" s="63"/>
      <c r="C3" s="64"/>
    </row>
    <row r="4" spans="1:15" x14ac:dyDescent="0.3">
      <c r="C4" s="57"/>
      <c r="D4" s="57"/>
    </row>
    <row r="5" spans="1:15" ht="18.75" x14ac:dyDescent="0.3">
      <c r="C5" s="57"/>
      <c r="D5" s="57"/>
      <c r="I5" s="65"/>
    </row>
    <row r="6" spans="1:15" x14ac:dyDescent="0.3">
      <c r="C6" s="57"/>
      <c r="D6" s="57"/>
    </row>
    <row r="7" spans="1:15" x14ac:dyDescent="0.3">
      <c r="C7" s="57"/>
      <c r="D7" s="57"/>
      <c r="I7" s="66"/>
      <c r="J7" s="66"/>
      <c r="K7" s="66"/>
      <c r="L7" s="66"/>
    </row>
    <row r="8" spans="1:15" x14ac:dyDescent="0.3">
      <c r="C8" s="57"/>
      <c r="D8" s="57"/>
    </row>
    <row r="9" spans="1:15" x14ac:dyDescent="0.3">
      <c r="C9" s="57"/>
      <c r="D9" s="57"/>
    </row>
    <row r="16" spans="1:15" x14ac:dyDescent="0.3">
      <c r="A16" s="55"/>
    </row>
    <row r="17" spans="1:14" x14ac:dyDescent="0.3">
      <c r="A17" s="55"/>
    </row>
    <row r="18" spans="1:14" x14ac:dyDescent="0.3">
      <c r="A18" s="55"/>
    </row>
    <row r="19" spans="1:14" ht="12.75" customHeight="1" x14ac:dyDescent="0.3"/>
    <row r="20" spans="1:14" ht="12.75" customHeight="1" x14ac:dyDescent="0.3">
      <c r="A20" s="25" t="s">
        <v>49</v>
      </c>
    </row>
    <row r="21" spans="1:14" ht="12.75" customHeight="1" x14ac:dyDescent="0.3">
      <c r="A21" s="58"/>
    </row>
    <row r="22" spans="1:14" x14ac:dyDescent="0.3">
      <c r="A22" s="56"/>
      <c r="B22" s="56">
        <v>2010</v>
      </c>
      <c r="C22" s="56">
        <v>2011</v>
      </c>
      <c r="D22" s="56">
        <v>2012</v>
      </c>
      <c r="E22" s="56">
        <v>2013</v>
      </c>
      <c r="F22" s="56">
        <v>2014</v>
      </c>
      <c r="G22" s="56">
        <v>2015</v>
      </c>
      <c r="H22" s="56">
        <v>2016</v>
      </c>
      <c r="I22" s="56">
        <v>2017</v>
      </c>
      <c r="J22" s="56">
        <v>2018</v>
      </c>
      <c r="K22" s="56">
        <v>2019</v>
      </c>
      <c r="L22" s="56" t="s">
        <v>236</v>
      </c>
      <c r="N22" s="137"/>
    </row>
    <row r="23" spans="1:14" x14ac:dyDescent="0.3">
      <c r="A23" s="56" t="s">
        <v>122</v>
      </c>
      <c r="B23" s="59">
        <v>6343</v>
      </c>
      <c r="C23" s="59">
        <v>6445</v>
      </c>
      <c r="D23" s="59">
        <v>6736</v>
      </c>
      <c r="E23" s="59">
        <v>4717</v>
      </c>
      <c r="F23" s="59">
        <v>3044</v>
      </c>
      <c r="G23" s="59">
        <v>3161</v>
      </c>
      <c r="H23" s="59">
        <v>2919</v>
      </c>
      <c r="I23" s="59">
        <v>2705</v>
      </c>
      <c r="J23" s="59">
        <v>2536</v>
      </c>
      <c r="K23" s="59">
        <v>2376</v>
      </c>
      <c r="L23" s="131">
        <f>K23/K25*100</f>
        <v>41.728134878819809</v>
      </c>
      <c r="N23" s="137"/>
    </row>
    <row r="24" spans="1:14" x14ac:dyDescent="0.3">
      <c r="A24" s="56" t="s">
        <v>120</v>
      </c>
      <c r="B24" s="59">
        <v>2325</v>
      </c>
      <c r="C24" s="59">
        <v>3820</v>
      </c>
      <c r="D24" s="59">
        <v>3940</v>
      </c>
      <c r="E24" s="59">
        <v>4098</v>
      </c>
      <c r="F24" s="59">
        <v>4272</v>
      </c>
      <c r="G24" s="59">
        <v>4376</v>
      </c>
      <c r="H24" s="59">
        <v>4331</v>
      </c>
      <c r="I24" s="59">
        <v>4187</v>
      </c>
      <c r="J24" s="59">
        <v>4240</v>
      </c>
      <c r="K24" s="59">
        <v>3341</v>
      </c>
      <c r="L24" s="131">
        <f>K24/K25*100</f>
        <v>58.675799086757998</v>
      </c>
      <c r="N24" s="137"/>
    </row>
    <row r="25" spans="1:14" x14ac:dyDescent="0.3">
      <c r="A25" s="56" t="s">
        <v>121</v>
      </c>
      <c r="B25" s="59">
        <v>8668</v>
      </c>
      <c r="C25" s="59">
        <v>10265</v>
      </c>
      <c r="D25" s="59">
        <v>10676</v>
      </c>
      <c r="E25" s="59">
        <v>8815</v>
      </c>
      <c r="F25" s="59">
        <v>7316</v>
      </c>
      <c r="G25" s="59">
        <f>SUM(G23:G24)</f>
        <v>7537</v>
      </c>
      <c r="H25" s="59">
        <f>SUM(H23:H24)</f>
        <v>7250</v>
      </c>
      <c r="I25" s="59">
        <f>SUM(I23:I24)</f>
        <v>6892</v>
      </c>
      <c r="J25" s="59">
        <v>6776</v>
      </c>
      <c r="K25" s="59">
        <v>5694</v>
      </c>
      <c r="L25" s="59">
        <f>SUM(L23:L24)</f>
        <v>100.40393396557781</v>
      </c>
      <c r="N25" s="137"/>
    </row>
  </sheetData>
  <mergeCells count="1">
    <mergeCell ref="A1:J1"/>
  </mergeCells>
  <pageMargins left="0.75" right="0.75" top="1" bottom="1" header="0.5" footer="0.5"/>
  <pageSetup paperSize="9" orientation="portrait" verticalDpi="1200" r:id="rId1"/>
  <headerFooter alignWithMargins="0">
    <oddFooter>&amp;Cwww.sisform.piemonte.it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H11"/>
  <sheetViews>
    <sheetView showGridLines="0" zoomScaleNormal="100" workbookViewId="0">
      <selection sqref="A1:G1"/>
    </sheetView>
  </sheetViews>
  <sheetFormatPr defaultColWidth="9.33203125" defaultRowHeight="13.5" x14ac:dyDescent="0.3"/>
  <cols>
    <col min="1" max="1" width="42" style="100" customWidth="1"/>
    <col min="2" max="9" width="9.33203125" style="100"/>
    <col min="10" max="10" width="16" style="100" customWidth="1"/>
    <col min="11" max="16384" width="9.33203125" style="100"/>
  </cols>
  <sheetData>
    <row r="1" spans="1:8" ht="42" customHeight="1" x14ac:dyDescent="0.3">
      <c r="A1" s="195" t="s">
        <v>295</v>
      </c>
      <c r="B1" s="195"/>
      <c r="C1" s="195"/>
      <c r="D1" s="195"/>
      <c r="E1" s="195"/>
      <c r="F1" s="195"/>
      <c r="G1" s="195"/>
    </row>
    <row r="2" spans="1:8" ht="21" customHeight="1" x14ac:dyDescent="0.3">
      <c r="A2" s="103" t="s">
        <v>111</v>
      </c>
      <c r="B2" s="104" t="s">
        <v>26</v>
      </c>
      <c r="C2" s="104" t="s">
        <v>27</v>
      </c>
      <c r="D2" s="104" t="s">
        <v>28</v>
      </c>
      <c r="E2" s="104" t="s">
        <v>29</v>
      </c>
      <c r="F2" s="104" t="s">
        <v>30</v>
      </c>
      <c r="G2" s="105" t="s">
        <v>75</v>
      </c>
    </row>
    <row r="3" spans="1:8" x14ac:dyDescent="0.3">
      <c r="A3" s="101" t="s">
        <v>12</v>
      </c>
      <c r="B3" s="102">
        <v>19961</v>
      </c>
      <c r="C3" s="102">
        <v>18043</v>
      </c>
      <c r="D3" s="102">
        <v>16578</v>
      </c>
      <c r="E3" s="102">
        <v>15258</v>
      </c>
      <c r="F3" s="102">
        <v>15425</v>
      </c>
      <c r="G3" s="102">
        <f>SUM(B3:F3)</f>
        <v>85265</v>
      </c>
    </row>
    <row r="4" spans="1:8" x14ac:dyDescent="0.3">
      <c r="A4" s="101" t="s">
        <v>95</v>
      </c>
      <c r="B4" s="102">
        <v>13886</v>
      </c>
      <c r="C4" s="102">
        <v>11583</v>
      </c>
      <c r="D4" s="102">
        <v>11482</v>
      </c>
      <c r="E4" s="102">
        <v>10400</v>
      </c>
      <c r="F4" s="102">
        <v>10610</v>
      </c>
      <c r="G4" s="102">
        <f>SUM(B4:F4)</f>
        <v>57961</v>
      </c>
    </row>
    <row r="5" spans="1:8" x14ac:dyDescent="0.3">
      <c r="A5" s="121" t="s">
        <v>112</v>
      </c>
      <c r="B5" s="102">
        <v>6674</v>
      </c>
      <c r="C5" s="102">
        <v>5874</v>
      </c>
      <c r="D5" s="102">
        <v>6470</v>
      </c>
      <c r="E5" s="102">
        <v>6329</v>
      </c>
      <c r="F5" s="102">
        <v>6650</v>
      </c>
      <c r="G5" s="102">
        <f>SUM(B5:F5)</f>
        <v>31997</v>
      </c>
    </row>
    <row r="6" spans="1:8" x14ac:dyDescent="0.3">
      <c r="A6" s="101" t="s">
        <v>93</v>
      </c>
      <c r="B6" s="102">
        <v>5185</v>
      </c>
      <c r="C6" s="102">
        <v>5292</v>
      </c>
      <c r="D6" s="102">
        <v>3705</v>
      </c>
      <c r="E6" s="102">
        <v>1448</v>
      </c>
      <c r="F6" s="156" t="s">
        <v>14</v>
      </c>
      <c r="G6" s="102">
        <f>SUM(B6:F6)</f>
        <v>15630</v>
      </c>
    </row>
    <row r="7" spans="1:8" x14ac:dyDescent="0.3">
      <c r="A7" s="101" t="s">
        <v>96</v>
      </c>
      <c r="B7" s="102">
        <f>SUM(B3:B6)</f>
        <v>45706</v>
      </c>
      <c r="C7" s="102">
        <f>SUM(C3:C6)</f>
        <v>40792</v>
      </c>
      <c r="D7" s="102">
        <f>SUM(D3:D6)</f>
        <v>38235</v>
      </c>
      <c r="E7" s="102">
        <f>SUM(E3:E6)</f>
        <v>33435</v>
      </c>
      <c r="F7" s="102">
        <f>SUM(F3:F6)</f>
        <v>32685</v>
      </c>
      <c r="G7" s="102">
        <f>SUM(B7:F7)</f>
        <v>190853</v>
      </c>
      <c r="H7" s="109"/>
    </row>
    <row r="8" spans="1:8" ht="20.100000000000001" customHeight="1" x14ac:dyDescent="0.3">
      <c r="A8" s="194" t="s">
        <v>226</v>
      </c>
      <c r="B8" s="194"/>
      <c r="C8" s="194"/>
      <c r="D8" s="194"/>
      <c r="E8" s="194"/>
      <c r="F8" s="194"/>
      <c r="G8" s="194"/>
    </row>
    <row r="9" spans="1:8" x14ac:dyDescent="0.3">
      <c r="A9" s="2" t="s">
        <v>245</v>
      </c>
      <c r="B9" s="154"/>
      <c r="C9" s="154"/>
      <c r="D9" s="154"/>
      <c r="E9" s="154"/>
      <c r="F9" s="154"/>
      <c r="G9" s="154"/>
    </row>
    <row r="11" spans="1:8" x14ac:dyDescent="0.3">
      <c r="A11" s="126"/>
    </row>
  </sheetData>
  <mergeCells count="2">
    <mergeCell ref="A8:G8"/>
    <mergeCell ref="A1:G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9"/>
  <sheetViews>
    <sheetView showGridLines="0" workbookViewId="0">
      <selection activeCell="A9" sqref="A9"/>
    </sheetView>
  </sheetViews>
  <sheetFormatPr defaultColWidth="8.83203125" defaultRowHeight="13.5" x14ac:dyDescent="0.3"/>
  <cols>
    <col min="1" max="1" width="30.83203125" style="12" customWidth="1"/>
    <col min="2" max="16384" width="8.83203125" style="12"/>
  </cols>
  <sheetData>
    <row r="1" spans="1:11" ht="23.25" customHeight="1" x14ac:dyDescent="0.3">
      <c r="A1" s="1" t="s">
        <v>244</v>
      </c>
      <c r="B1" s="2"/>
      <c r="C1" s="2"/>
      <c r="D1" s="2"/>
      <c r="E1" s="2"/>
      <c r="F1" s="2"/>
      <c r="G1" s="2"/>
      <c r="H1" s="2"/>
      <c r="I1" s="2"/>
      <c r="J1" s="2"/>
      <c r="K1" s="2"/>
    </row>
    <row r="2" spans="1:11" ht="21" customHeight="1" x14ac:dyDescent="0.3">
      <c r="A2" s="184"/>
      <c r="B2" s="184" t="s">
        <v>66</v>
      </c>
      <c r="C2" s="184" t="s">
        <v>67</v>
      </c>
      <c r="D2" s="184" t="s">
        <v>68</v>
      </c>
      <c r="E2" s="184" t="s">
        <v>76</v>
      </c>
      <c r="F2" s="184" t="s">
        <v>89</v>
      </c>
      <c r="G2" s="184" t="s">
        <v>98</v>
      </c>
      <c r="H2" s="184" t="s">
        <v>115</v>
      </c>
      <c r="I2" s="184" t="s">
        <v>127</v>
      </c>
      <c r="J2" s="184" t="s">
        <v>148</v>
      </c>
      <c r="K2" s="184" t="s">
        <v>229</v>
      </c>
    </row>
    <row r="3" spans="1:11" x14ac:dyDescent="0.3">
      <c r="A3" s="157" t="s">
        <v>12</v>
      </c>
      <c r="B3" s="158">
        <v>73382</v>
      </c>
      <c r="C3" s="158">
        <v>75038</v>
      </c>
      <c r="D3" s="158">
        <v>77029</v>
      </c>
      <c r="E3" s="158">
        <v>78455</v>
      </c>
      <c r="F3" s="158">
        <v>78888</v>
      </c>
      <c r="G3" s="158">
        <v>80563</v>
      </c>
      <c r="H3" s="158">
        <v>81427</v>
      </c>
      <c r="I3" s="158">
        <v>82269</v>
      </c>
      <c r="J3" s="158">
        <v>83421</v>
      </c>
      <c r="K3" s="158">
        <v>85265</v>
      </c>
    </row>
    <row r="4" spans="1:11" x14ac:dyDescent="0.3">
      <c r="A4" s="157" t="s">
        <v>95</v>
      </c>
      <c r="B4" s="158">
        <v>55354</v>
      </c>
      <c r="C4" s="158">
        <v>54692</v>
      </c>
      <c r="D4" s="158">
        <v>54704</v>
      </c>
      <c r="E4" s="158">
        <v>55324</v>
      </c>
      <c r="F4" s="158">
        <v>55838</v>
      </c>
      <c r="G4" s="158">
        <v>55865</v>
      </c>
      <c r="H4" s="158">
        <v>55845</v>
      </c>
      <c r="I4" s="158">
        <v>56955</v>
      </c>
      <c r="J4" s="158">
        <v>57728</v>
      </c>
      <c r="K4" s="158">
        <v>57961</v>
      </c>
    </row>
    <row r="5" spans="1:11" x14ac:dyDescent="0.3">
      <c r="A5" s="157" t="s">
        <v>94</v>
      </c>
      <c r="B5" s="158">
        <v>34436</v>
      </c>
      <c r="C5" s="158">
        <v>33982</v>
      </c>
      <c r="D5" s="158">
        <v>33578</v>
      </c>
      <c r="E5" s="158">
        <v>33305</v>
      </c>
      <c r="F5" s="158">
        <v>34256</v>
      </c>
      <c r="G5" s="158">
        <v>35063</v>
      </c>
      <c r="H5" s="158">
        <v>35279</v>
      </c>
      <c r="I5" s="158">
        <v>34895</v>
      </c>
      <c r="J5" s="158">
        <v>33450</v>
      </c>
      <c r="K5" s="158">
        <v>31997</v>
      </c>
    </row>
    <row r="6" spans="1:11" x14ac:dyDescent="0.3">
      <c r="A6" s="157" t="s">
        <v>243</v>
      </c>
      <c r="B6" s="158">
        <v>12711</v>
      </c>
      <c r="C6" s="158">
        <v>12679</v>
      </c>
      <c r="D6" s="158">
        <v>13254</v>
      </c>
      <c r="E6" s="158">
        <v>13709</v>
      </c>
      <c r="F6" s="158">
        <v>13821</v>
      </c>
      <c r="G6" s="158">
        <v>13714</v>
      </c>
      <c r="H6" s="158">
        <v>13732</v>
      </c>
      <c r="I6" s="158">
        <v>14151</v>
      </c>
      <c r="J6" s="158">
        <v>15377</v>
      </c>
      <c r="K6" s="158">
        <v>15630</v>
      </c>
    </row>
    <row r="7" spans="1:11" x14ac:dyDescent="0.3">
      <c r="A7" s="157" t="s">
        <v>242</v>
      </c>
      <c r="B7" s="158">
        <v>175883</v>
      </c>
      <c r="C7" s="158">
        <v>176391</v>
      </c>
      <c r="D7" s="158">
        <v>178565</v>
      </c>
      <c r="E7" s="158">
        <v>180793</v>
      </c>
      <c r="F7" s="158">
        <v>182803</v>
      </c>
      <c r="G7" s="158">
        <v>185205</v>
      </c>
      <c r="H7" s="158">
        <v>186283</v>
      </c>
      <c r="I7" s="158">
        <v>188270</v>
      </c>
      <c r="J7" s="158">
        <v>189976</v>
      </c>
      <c r="K7" s="158">
        <v>190853</v>
      </c>
    </row>
    <row r="8" spans="1:11" x14ac:dyDescent="0.3">
      <c r="A8" s="2" t="s">
        <v>226</v>
      </c>
    </row>
    <row r="9" spans="1:11" x14ac:dyDescent="0.3">
      <c r="A9" s="2" t="s">
        <v>245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tabColor rgb="FFC00000"/>
  </sheetPr>
  <dimension ref="A1:G34"/>
  <sheetViews>
    <sheetView showGridLines="0" zoomScaleNormal="100" workbookViewId="0">
      <selection activeCell="A33" sqref="A33"/>
    </sheetView>
  </sheetViews>
  <sheetFormatPr defaultColWidth="9.33203125" defaultRowHeight="13.5" x14ac:dyDescent="0.3"/>
  <cols>
    <col min="1" max="1" width="17.5" style="3" customWidth="1"/>
    <col min="2" max="6" width="16.6640625" style="11" customWidth="1"/>
    <col min="7" max="16384" width="9.33203125" style="3"/>
  </cols>
  <sheetData>
    <row r="1" spans="1:6" ht="37.5" customHeight="1" x14ac:dyDescent="0.3">
      <c r="A1" s="1" t="s">
        <v>263</v>
      </c>
      <c r="B1" s="9"/>
      <c r="C1" s="9"/>
      <c r="D1" s="9"/>
      <c r="E1" s="9"/>
      <c r="F1" s="9"/>
    </row>
    <row r="2" spans="1:6" ht="15.75" customHeight="1" x14ac:dyDescent="0.3">
      <c r="A2" s="87" t="s">
        <v>25</v>
      </c>
      <c r="B2" s="89" t="s">
        <v>26</v>
      </c>
      <c r="C2" s="89" t="s">
        <v>27</v>
      </c>
      <c r="D2" s="89" t="s">
        <v>28</v>
      </c>
      <c r="E2" s="89" t="s">
        <v>29</v>
      </c>
      <c r="F2" s="89" t="s">
        <v>30</v>
      </c>
    </row>
    <row r="3" spans="1:6" x14ac:dyDescent="0.3">
      <c r="A3" s="10" t="s">
        <v>20</v>
      </c>
      <c r="B3" s="5">
        <v>1719</v>
      </c>
      <c r="C3" s="5">
        <v>1534</v>
      </c>
      <c r="D3" s="5">
        <v>1565</v>
      </c>
      <c r="E3" s="5">
        <v>1405</v>
      </c>
      <c r="F3" s="5">
        <v>1458</v>
      </c>
    </row>
    <row r="4" spans="1:6" x14ac:dyDescent="0.3">
      <c r="A4" s="10" t="s">
        <v>19</v>
      </c>
      <c r="B4" s="5">
        <v>765</v>
      </c>
      <c r="C4" s="5">
        <v>694</v>
      </c>
      <c r="D4" s="5">
        <v>701</v>
      </c>
      <c r="E4" s="5">
        <v>606</v>
      </c>
      <c r="F4" s="5">
        <v>618</v>
      </c>
    </row>
    <row r="5" spans="1:6" x14ac:dyDescent="0.3">
      <c r="A5" s="10" t="s">
        <v>21</v>
      </c>
      <c r="B5" s="5">
        <v>707</v>
      </c>
      <c r="C5" s="5">
        <v>678</v>
      </c>
      <c r="D5" s="5">
        <v>687</v>
      </c>
      <c r="E5" s="5">
        <v>633</v>
      </c>
      <c r="F5" s="5">
        <v>693</v>
      </c>
    </row>
    <row r="6" spans="1:6" x14ac:dyDescent="0.3">
      <c r="A6" s="10" t="s">
        <v>18</v>
      </c>
      <c r="B6" s="5">
        <v>2812</v>
      </c>
      <c r="C6" s="5">
        <v>2502</v>
      </c>
      <c r="D6" s="5">
        <v>2498</v>
      </c>
      <c r="E6" s="5">
        <v>2386</v>
      </c>
      <c r="F6" s="5">
        <v>2424</v>
      </c>
    </row>
    <row r="7" spans="1:6" x14ac:dyDescent="0.3">
      <c r="A7" s="10" t="s">
        <v>17</v>
      </c>
      <c r="B7" s="5">
        <v>1650</v>
      </c>
      <c r="C7" s="5">
        <v>1465</v>
      </c>
      <c r="D7" s="5">
        <v>1370</v>
      </c>
      <c r="E7" s="5">
        <v>1169</v>
      </c>
      <c r="F7" s="5">
        <v>1311</v>
      </c>
    </row>
    <row r="8" spans="1:6" x14ac:dyDescent="0.3">
      <c r="A8" s="10" t="s">
        <v>15</v>
      </c>
      <c r="B8" s="5">
        <v>10297</v>
      </c>
      <c r="C8" s="5">
        <v>9275</v>
      </c>
      <c r="D8" s="5">
        <v>9176</v>
      </c>
      <c r="E8" s="5">
        <v>8370</v>
      </c>
      <c r="F8" s="5">
        <v>8635</v>
      </c>
    </row>
    <row r="9" spans="1:6" x14ac:dyDescent="0.3">
      <c r="A9" s="10" t="s">
        <v>46</v>
      </c>
      <c r="B9" s="5">
        <v>729</v>
      </c>
      <c r="C9" s="5">
        <v>729</v>
      </c>
      <c r="D9" s="5">
        <v>636</v>
      </c>
      <c r="E9" s="5">
        <v>614</v>
      </c>
      <c r="F9" s="5">
        <v>679</v>
      </c>
    </row>
    <row r="10" spans="1:6" x14ac:dyDescent="0.3">
      <c r="A10" s="10" t="s">
        <v>16</v>
      </c>
      <c r="B10" s="5">
        <v>746</v>
      </c>
      <c r="C10" s="5">
        <v>669</v>
      </c>
      <c r="D10" s="5">
        <v>746</v>
      </c>
      <c r="E10" s="5">
        <v>602</v>
      </c>
      <c r="F10" s="5">
        <v>685</v>
      </c>
    </row>
    <row r="11" spans="1:6" x14ac:dyDescent="0.3">
      <c r="A11" s="10" t="s">
        <v>0</v>
      </c>
      <c r="B11" s="5">
        <v>19425</v>
      </c>
      <c r="C11" s="5">
        <v>17546</v>
      </c>
      <c r="D11" s="5">
        <v>17379</v>
      </c>
      <c r="E11" s="5">
        <v>15785</v>
      </c>
      <c r="F11" s="5">
        <v>16503</v>
      </c>
    </row>
    <row r="12" spans="1:6" ht="14.25" customHeight="1" x14ac:dyDescent="0.3">
      <c r="A12" s="87" t="s">
        <v>24</v>
      </c>
      <c r="B12" s="89" t="s">
        <v>26</v>
      </c>
      <c r="C12" s="89" t="s">
        <v>27</v>
      </c>
      <c r="D12" s="89" t="s">
        <v>28</v>
      </c>
      <c r="E12" s="89" t="s">
        <v>29</v>
      </c>
      <c r="F12" s="89" t="s">
        <v>30</v>
      </c>
    </row>
    <row r="13" spans="1:6" x14ac:dyDescent="0.3">
      <c r="A13" s="10" t="s">
        <v>20</v>
      </c>
      <c r="B13" s="5">
        <v>1730</v>
      </c>
      <c r="C13" s="5">
        <v>1493</v>
      </c>
      <c r="D13" s="5">
        <v>1455</v>
      </c>
      <c r="E13" s="5">
        <v>1394</v>
      </c>
      <c r="F13" s="5">
        <v>1274</v>
      </c>
    </row>
    <row r="14" spans="1:6" x14ac:dyDescent="0.3">
      <c r="A14" s="10" t="s">
        <v>19</v>
      </c>
      <c r="B14" s="5">
        <v>965</v>
      </c>
      <c r="C14" s="5">
        <v>793</v>
      </c>
      <c r="D14" s="5">
        <v>701</v>
      </c>
      <c r="E14" s="5">
        <v>654</v>
      </c>
      <c r="F14" s="5">
        <v>650</v>
      </c>
    </row>
    <row r="15" spans="1:6" x14ac:dyDescent="0.3">
      <c r="A15" s="10" t="s">
        <v>21</v>
      </c>
      <c r="B15" s="5">
        <v>758</v>
      </c>
      <c r="C15" s="5">
        <v>724</v>
      </c>
      <c r="D15" s="5">
        <v>633</v>
      </c>
      <c r="E15" s="5">
        <v>620</v>
      </c>
      <c r="F15" s="5">
        <v>666</v>
      </c>
    </row>
    <row r="16" spans="1:6" x14ac:dyDescent="0.3">
      <c r="A16" s="10" t="s">
        <v>18</v>
      </c>
      <c r="B16" s="5">
        <v>2821</v>
      </c>
      <c r="C16" s="5">
        <v>2364</v>
      </c>
      <c r="D16" s="5">
        <v>2377</v>
      </c>
      <c r="E16" s="5">
        <v>2170</v>
      </c>
      <c r="F16" s="5">
        <v>2312</v>
      </c>
    </row>
    <row r="17" spans="1:7" x14ac:dyDescent="0.3">
      <c r="A17" s="10" t="s">
        <v>17</v>
      </c>
      <c r="B17" s="5">
        <v>1913</v>
      </c>
      <c r="C17" s="5">
        <v>1600</v>
      </c>
      <c r="D17" s="5">
        <v>1372</v>
      </c>
      <c r="E17" s="5">
        <v>1360</v>
      </c>
      <c r="F17" s="5">
        <v>1245</v>
      </c>
    </row>
    <row r="18" spans="1:7" x14ac:dyDescent="0.3">
      <c r="A18" s="10" t="s">
        <v>15</v>
      </c>
      <c r="B18" s="5">
        <v>11075</v>
      </c>
      <c r="C18" s="5">
        <v>9400</v>
      </c>
      <c r="D18" s="5">
        <v>9088</v>
      </c>
      <c r="E18" s="5">
        <v>8635</v>
      </c>
      <c r="F18" s="5">
        <v>8694</v>
      </c>
    </row>
    <row r="19" spans="1:7" x14ac:dyDescent="0.3">
      <c r="A19" s="10" t="s">
        <v>46</v>
      </c>
      <c r="B19" s="5">
        <v>1005</v>
      </c>
      <c r="C19" s="5">
        <v>790</v>
      </c>
      <c r="D19" s="5">
        <v>771</v>
      </c>
      <c r="E19" s="5">
        <v>651</v>
      </c>
      <c r="F19" s="5">
        <v>640</v>
      </c>
    </row>
    <row r="20" spans="1:7" x14ac:dyDescent="0.3">
      <c r="A20" s="10" t="s">
        <v>16</v>
      </c>
      <c r="B20" s="5">
        <v>829</v>
      </c>
      <c r="C20" s="5">
        <v>790</v>
      </c>
      <c r="D20" s="5">
        <v>754</v>
      </c>
      <c r="E20" s="5">
        <v>718</v>
      </c>
      <c r="F20" s="5">
        <v>701</v>
      </c>
    </row>
    <row r="21" spans="1:7" x14ac:dyDescent="0.3">
      <c r="A21" s="10" t="s">
        <v>0</v>
      </c>
      <c r="B21" s="5">
        <v>21096</v>
      </c>
      <c r="C21" s="5">
        <v>17954</v>
      </c>
      <c r="D21" s="5">
        <v>17151</v>
      </c>
      <c r="E21" s="5">
        <v>16202</v>
      </c>
      <c r="F21" s="5">
        <v>16182</v>
      </c>
    </row>
    <row r="22" spans="1:7" ht="16.5" customHeight="1" x14ac:dyDescent="0.3">
      <c r="A22" s="87" t="s">
        <v>1</v>
      </c>
      <c r="B22" s="89" t="s">
        <v>26</v>
      </c>
      <c r="C22" s="89" t="s">
        <v>27</v>
      </c>
      <c r="D22" s="89" t="s">
        <v>28</v>
      </c>
      <c r="E22" s="89" t="s">
        <v>29</v>
      </c>
      <c r="F22" s="89" t="s">
        <v>30</v>
      </c>
    </row>
    <row r="23" spans="1:7" x14ac:dyDescent="0.3">
      <c r="A23" s="10" t="s">
        <v>20</v>
      </c>
      <c r="B23" s="5">
        <f>B3+B13</f>
        <v>3449</v>
      </c>
      <c r="C23" s="5">
        <f>C3+C13</f>
        <v>3027</v>
      </c>
      <c r="D23" s="5">
        <f>D3+D13</f>
        <v>3020</v>
      </c>
      <c r="E23" s="5">
        <f>E3+E13</f>
        <v>2799</v>
      </c>
      <c r="F23" s="5">
        <f>F3+F13</f>
        <v>2732</v>
      </c>
    </row>
    <row r="24" spans="1:7" x14ac:dyDescent="0.3">
      <c r="A24" s="10" t="s">
        <v>19</v>
      </c>
      <c r="B24" s="5">
        <f t="shared" ref="B24:F31" si="0">B4+B14</f>
        <v>1730</v>
      </c>
      <c r="C24" s="5">
        <f t="shared" si="0"/>
        <v>1487</v>
      </c>
      <c r="D24" s="5">
        <f t="shared" si="0"/>
        <v>1402</v>
      </c>
      <c r="E24" s="5">
        <f t="shared" si="0"/>
        <v>1260</v>
      </c>
      <c r="F24" s="5">
        <f t="shared" si="0"/>
        <v>1268</v>
      </c>
    </row>
    <row r="25" spans="1:7" x14ac:dyDescent="0.3">
      <c r="A25" s="10" t="s">
        <v>21</v>
      </c>
      <c r="B25" s="5">
        <f t="shared" si="0"/>
        <v>1465</v>
      </c>
      <c r="C25" s="5">
        <f t="shared" si="0"/>
        <v>1402</v>
      </c>
      <c r="D25" s="5">
        <f t="shared" si="0"/>
        <v>1320</v>
      </c>
      <c r="E25" s="5">
        <f t="shared" si="0"/>
        <v>1253</v>
      </c>
      <c r="F25" s="5">
        <f t="shared" si="0"/>
        <v>1359</v>
      </c>
    </row>
    <row r="26" spans="1:7" x14ac:dyDescent="0.3">
      <c r="A26" s="10" t="s">
        <v>18</v>
      </c>
      <c r="B26" s="5">
        <f t="shared" si="0"/>
        <v>5633</v>
      </c>
      <c r="C26" s="5">
        <f t="shared" si="0"/>
        <v>4866</v>
      </c>
      <c r="D26" s="5">
        <f t="shared" si="0"/>
        <v>4875</v>
      </c>
      <c r="E26" s="5">
        <f t="shared" si="0"/>
        <v>4556</v>
      </c>
      <c r="F26" s="5">
        <f t="shared" si="0"/>
        <v>4736</v>
      </c>
    </row>
    <row r="27" spans="1:7" x14ac:dyDescent="0.3">
      <c r="A27" s="10" t="s">
        <v>17</v>
      </c>
      <c r="B27" s="5">
        <f t="shared" si="0"/>
        <v>3563</v>
      </c>
      <c r="C27" s="5">
        <f t="shared" si="0"/>
        <v>3065</v>
      </c>
      <c r="D27" s="5">
        <f t="shared" si="0"/>
        <v>2742</v>
      </c>
      <c r="E27" s="5">
        <f t="shared" si="0"/>
        <v>2529</v>
      </c>
      <c r="F27" s="5">
        <f t="shared" si="0"/>
        <v>2556</v>
      </c>
    </row>
    <row r="28" spans="1:7" x14ac:dyDescent="0.3">
      <c r="A28" s="10" t="s">
        <v>15</v>
      </c>
      <c r="B28" s="5">
        <f t="shared" si="0"/>
        <v>21372</v>
      </c>
      <c r="C28" s="5">
        <f t="shared" si="0"/>
        <v>18675</v>
      </c>
      <c r="D28" s="5">
        <f t="shared" si="0"/>
        <v>18264</v>
      </c>
      <c r="E28" s="5">
        <f t="shared" si="0"/>
        <v>17005</v>
      </c>
      <c r="F28" s="5">
        <f t="shared" si="0"/>
        <v>17329</v>
      </c>
    </row>
    <row r="29" spans="1:7" x14ac:dyDescent="0.3">
      <c r="A29" s="10" t="s">
        <v>46</v>
      </c>
      <c r="B29" s="5">
        <f t="shared" si="0"/>
        <v>1734</v>
      </c>
      <c r="C29" s="5">
        <f t="shared" si="0"/>
        <v>1519</v>
      </c>
      <c r="D29" s="5">
        <f t="shared" si="0"/>
        <v>1407</v>
      </c>
      <c r="E29" s="5">
        <f t="shared" si="0"/>
        <v>1265</v>
      </c>
      <c r="F29" s="5">
        <f t="shared" si="0"/>
        <v>1319</v>
      </c>
    </row>
    <row r="30" spans="1:7" x14ac:dyDescent="0.3">
      <c r="A30" s="10" t="s">
        <v>16</v>
      </c>
      <c r="B30" s="5">
        <f t="shared" si="0"/>
        <v>1575</v>
      </c>
      <c r="C30" s="5">
        <f t="shared" si="0"/>
        <v>1459</v>
      </c>
      <c r="D30" s="5">
        <f t="shared" si="0"/>
        <v>1500</v>
      </c>
      <c r="E30" s="5">
        <f t="shared" si="0"/>
        <v>1320</v>
      </c>
      <c r="F30" s="5">
        <f t="shared" si="0"/>
        <v>1386</v>
      </c>
    </row>
    <row r="31" spans="1:7" x14ac:dyDescent="0.3">
      <c r="A31" s="10" t="s">
        <v>0</v>
      </c>
      <c r="B31" s="5">
        <f t="shared" si="0"/>
        <v>40521</v>
      </c>
      <c r="C31" s="5">
        <f t="shared" si="0"/>
        <v>35500</v>
      </c>
      <c r="D31" s="5">
        <f t="shared" si="0"/>
        <v>34530</v>
      </c>
      <c r="E31" s="5">
        <f t="shared" si="0"/>
        <v>31987</v>
      </c>
      <c r="F31" s="5">
        <f t="shared" si="0"/>
        <v>32685</v>
      </c>
      <c r="G31" s="185"/>
    </row>
    <row r="32" spans="1:7" ht="15.75" customHeight="1" x14ac:dyDescent="0.3">
      <c r="A32" s="2" t="s">
        <v>228</v>
      </c>
      <c r="B32" s="9"/>
      <c r="C32" s="9"/>
      <c r="D32" s="9"/>
      <c r="E32" s="9"/>
      <c r="F32" s="9"/>
    </row>
    <row r="33" spans="1:6" x14ac:dyDescent="0.3">
      <c r="A33" s="2" t="s">
        <v>227</v>
      </c>
      <c r="F33" s="146"/>
    </row>
    <row r="34" spans="1:6" x14ac:dyDescent="0.3">
      <c r="F34" s="146"/>
    </row>
  </sheetData>
  <phoneticPr fontId="0" type="noConversion"/>
  <pageMargins left="0.61" right="0.32" top="1.6535433070866143" bottom="0.98425196850393704" header="0.51181102362204722" footer="0.51181102362204722"/>
  <pageSetup paperSize="9" orientation="portrait" horizontalDpi="360" verticalDpi="300" r:id="rId1"/>
  <headerFooter alignWithMargins="0">
    <oddFooter>&amp;Cwww.sisform.piemonte.it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7">
    <tabColor rgb="FFC00000"/>
  </sheetPr>
  <dimension ref="A1:F38"/>
  <sheetViews>
    <sheetView showGridLines="0" zoomScaleNormal="100" workbookViewId="0">
      <selection sqref="A1:F1"/>
    </sheetView>
  </sheetViews>
  <sheetFormatPr defaultColWidth="9.33203125" defaultRowHeight="13.5" x14ac:dyDescent="0.3"/>
  <cols>
    <col min="1" max="1" width="16.83203125" style="3" customWidth="1"/>
    <col min="2" max="3" width="17.5" style="3" customWidth="1"/>
    <col min="4" max="4" width="17.5" style="14" customWidth="1"/>
    <col min="5" max="5" width="17.5" style="3" customWidth="1"/>
    <col min="6" max="6" width="17.5" style="14" customWidth="1"/>
    <col min="7" max="16384" width="9.33203125" style="12"/>
  </cols>
  <sheetData>
    <row r="1" spans="1:6" s="3" customFormat="1" ht="33.75" customHeight="1" x14ac:dyDescent="0.3">
      <c r="A1" s="196" t="s">
        <v>264</v>
      </c>
      <c r="B1" s="196"/>
      <c r="C1" s="196"/>
      <c r="D1" s="196"/>
      <c r="E1" s="196"/>
      <c r="F1" s="196"/>
    </row>
    <row r="2" spans="1:6" s="3" customFormat="1" ht="33.75" customHeight="1" x14ac:dyDescent="0.3">
      <c r="A2" s="147" t="s">
        <v>32</v>
      </c>
      <c r="B2" s="90" t="s">
        <v>98</v>
      </c>
      <c r="C2" s="90" t="s">
        <v>115</v>
      </c>
      <c r="D2" s="90" t="s">
        <v>127</v>
      </c>
      <c r="E2" s="90" t="s">
        <v>148</v>
      </c>
      <c r="F2" s="90" t="s">
        <v>229</v>
      </c>
    </row>
    <row r="3" spans="1:6" s="3" customFormat="1" x14ac:dyDescent="0.3">
      <c r="A3" s="10" t="s">
        <v>20</v>
      </c>
      <c r="B3" s="5">
        <v>14368</v>
      </c>
      <c r="C3" s="5">
        <v>14127</v>
      </c>
      <c r="D3" s="5">
        <v>14568</v>
      </c>
      <c r="E3" s="5">
        <v>14876</v>
      </c>
      <c r="F3" s="5">
        <v>15027</v>
      </c>
    </row>
    <row r="4" spans="1:6" x14ac:dyDescent="0.3">
      <c r="A4" s="10" t="s">
        <v>19</v>
      </c>
      <c r="B4" s="5">
        <v>7197</v>
      </c>
      <c r="C4" s="5">
        <v>7198</v>
      </c>
      <c r="D4" s="5">
        <v>7275</v>
      </c>
      <c r="E4" s="5">
        <v>7298</v>
      </c>
      <c r="F4" s="5">
        <v>7147</v>
      </c>
    </row>
    <row r="5" spans="1:6" x14ac:dyDescent="0.3">
      <c r="A5" s="10" t="s">
        <v>21</v>
      </c>
      <c r="B5" s="5">
        <v>6807</v>
      </c>
      <c r="C5" s="5">
        <v>6849</v>
      </c>
      <c r="D5" s="5">
        <v>6849</v>
      </c>
      <c r="E5" s="5">
        <v>6939</v>
      </c>
      <c r="F5" s="5">
        <v>6799</v>
      </c>
    </row>
    <row r="6" spans="1:6" x14ac:dyDescent="0.3">
      <c r="A6" s="10" t="s">
        <v>18</v>
      </c>
      <c r="B6" s="5">
        <v>25066</v>
      </c>
      <c r="C6" s="5">
        <v>24979</v>
      </c>
      <c r="D6" s="5">
        <v>25151</v>
      </c>
      <c r="E6" s="5">
        <v>24916</v>
      </c>
      <c r="F6" s="5">
        <v>24666</v>
      </c>
    </row>
    <row r="7" spans="1:6" x14ac:dyDescent="0.3">
      <c r="A7" s="10" t="s">
        <v>17</v>
      </c>
      <c r="B7" s="5">
        <v>13695</v>
      </c>
      <c r="C7" s="5">
        <v>13875</v>
      </c>
      <c r="D7" s="5">
        <v>14141</v>
      </c>
      <c r="E7" s="5">
        <v>14350</v>
      </c>
      <c r="F7" s="5">
        <v>14455</v>
      </c>
    </row>
    <row r="8" spans="1:6" x14ac:dyDescent="0.3">
      <c r="A8" s="10" t="s">
        <v>15</v>
      </c>
      <c r="B8" s="5">
        <v>89732</v>
      </c>
      <c r="C8" s="5">
        <v>90770</v>
      </c>
      <c r="D8" s="5">
        <v>91568</v>
      </c>
      <c r="E8" s="5">
        <v>91769</v>
      </c>
      <c r="F8" s="5">
        <v>92645</v>
      </c>
    </row>
    <row r="9" spans="1:6" x14ac:dyDescent="0.3">
      <c r="A9" s="10" t="s">
        <v>46</v>
      </c>
      <c r="B9" s="5">
        <v>6969</v>
      </c>
      <c r="C9" s="5">
        <v>7140</v>
      </c>
      <c r="D9" s="5">
        <v>7141</v>
      </c>
      <c r="E9" s="5">
        <v>7133</v>
      </c>
      <c r="F9" s="5">
        <v>7244</v>
      </c>
    </row>
    <row r="10" spans="1:6" x14ac:dyDescent="0.3">
      <c r="A10" s="10" t="s">
        <v>16</v>
      </c>
      <c r="B10" s="5">
        <v>7657</v>
      </c>
      <c r="C10" s="5">
        <v>7613</v>
      </c>
      <c r="D10" s="5">
        <v>7426</v>
      </c>
      <c r="E10" s="5">
        <v>7318</v>
      </c>
      <c r="F10" s="5">
        <v>7240</v>
      </c>
    </row>
    <row r="11" spans="1:6" ht="20.25" customHeight="1" x14ac:dyDescent="0.3">
      <c r="A11" s="10" t="s">
        <v>0</v>
      </c>
      <c r="B11" s="5">
        <v>171491</v>
      </c>
      <c r="C11" s="5">
        <v>172551</v>
      </c>
      <c r="D11" s="5">
        <v>174119</v>
      </c>
      <c r="E11" s="5">
        <v>174599</v>
      </c>
      <c r="F11" s="5">
        <v>175223</v>
      </c>
    </row>
    <row r="12" spans="1:6" ht="25.5" customHeight="1" x14ac:dyDescent="0.3">
      <c r="A12" s="148" t="s">
        <v>22</v>
      </c>
      <c r="B12" s="90" t="s">
        <v>98</v>
      </c>
      <c r="C12" s="90" t="s">
        <v>115</v>
      </c>
      <c r="D12" s="90" t="s">
        <v>127</v>
      </c>
      <c r="E12" s="90" t="s">
        <v>148</v>
      </c>
      <c r="F12" s="91" t="s">
        <v>98</v>
      </c>
    </row>
    <row r="13" spans="1:6" ht="14.25" x14ac:dyDescent="0.3">
      <c r="A13" s="149"/>
      <c r="B13" s="90" t="s">
        <v>115</v>
      </c>
      <c r="C13" s="90" t="s">
        <v>127</v>
      </c>
      <c r="D13" s="92" t="s">
        <v>148</v>
      </c>
      <c r="E13" s="92" t="s">
        <v>229</v>
      </c>
      <c r="F13" s="91" t="s">
        <v>229</v>
      </c>
    </row>
    <row r="14" spans="1:6" x14ac:dyDescent="0.3">
      <c r="A14" s="10" t="s">
        <v>20</v>
      </c>
      <c r="B14" s="13">
        <v>-1.6773385300668151</v>
      </c>
      <c r="C14" s="13">
        <v>3.1216818857506903</v>
      </c>
      <c r="D14" s="13">
        <v>2.1142229544206481</v>
      </c>
      <c r="E14" s="13">
        <v>1.0150578112395805</v>
      </c>
      <c r="F14" s="127">
        <v>4.5865812917594653</v>
      </c>
    </row>
    <row r="15" spans="1:6" x14ac:dyDescent="0.3">
      <c r="A15" s="10" t="s">
        <v>19</v>
      </c>
      <c r="B15" s="13">
        <v>1.3894678338196471E-2</v>
      </c>
      <c r="C15" s="13">
        <v>1.0697415948874687</v>
      </c>
      <c r="D15" s="13">
        <v>0.31615120274914088</v>
      </c>
      <c r="E15" s="13">
        <v>-2.0690600164428607</v>
      </c>
      <c r="F15" s="127">
        <v>-0.69473391690982356</v>
      </c>
    </row>
    <row r="16" spans="1:6" x14ac:dyDescent="0.3">
      <c r="A16" s="10" t="s">
        <v>21</v>
      </c>
      <c r="B16" s="13">
        <v>0.61701189951520496</v>
      </c>
      <c r="C16" s="13">
        <v>0</v>
      </c>
      <c r="D16" s="13">
        <v>1.3140604467805519</v>
      </c>
      <c r="E16" s="13">
        <v>-2.0175817841187489</v>
      </c>
      <c r="F16" s="127">
        <v>-0.11752607609813426</v>
      </c>
    </row>
    <row r="17" spans="1:6" x14ac:dyDescent="0.3">
      <c r="A17" s="10" t="s">
        <v>18</v>
      </c>
      <c r="B17" s="13">
        <v>-0.34708369903454883</v>
      </c>
      <c r="C17" s="13">
        <v>0.68857840586092323</v>
      </c>
      <c r="D17" s="13">
        <v>-0.93435648681960948</v>
      </c>
      <c r="E17" s="13">
        <v>-1.0033713276609406</v>
      </c>
      <c r="F17" s="127">
        <v>-1.5957871219979256</v>
      </c>
    </row>
    <row r="18" spans="1:6" x14ac:dyDescent="0.3">
      <c r="A18" s="10" t="s">
        <v>17</v>
      </c>
      <c r="B18" s="13">
        <v>1.3143483023001095</v>
      </c>
      <c r="C18" s="13">
        <v>1.9171171171171171</v>
      </c>
      <c r="D18" s="13">
        <v>1.477971854890036</v>
      </c>
      <c r="E18" s="13">
        <v>0.73170731707317083</v>
      </c>
      <c r="F18" s="127">
        <v>5.549470609711574</v>
      </c>
    </row>
    <row r="19" spans="1:6" x14ac:dyDescent="0.3">
      <c r="A19" s="10" t="s">
        <v>15</v>
      </c>
      <c r="B19" s="13">
        <v>1.1567779610395399</v>
      </c>
      <c r="C19" s="13">
        <v>0.87914509199074586</v>
      </c>
      <c r="D19" s="13">
        <v>0.21950899877686528</v>
      </c>
      <c r="E19" s="13">
        <v>0.95457071560112894</v>
      </c>
      <c r="F19" s="127">
        <v>3.2463335265011368</v>
      </c>
    </row>
    <row r="20" spans="1:6" x14ac:dyDescent="0.3">
      <c r="A20" s="10" t="s">
        <v>46</v>
      </c>
      <c r="B20" s="13">
        <v>2.4537236332328884</v>
      </c>
      <c r="C20" s="13">
        <v>1.4005602240896357E-2</v>
      </c>
      <c r="D20" s="13">
        <v>-0.11202912757316903</v>
      </c>
      <c r="E20" s="13">
        <v>1.5561474835272677</v>
      </c>
      <c r="F20" s="127">
        <v>3.9460467785909024</v>
      </c>
    </row>
    <row r="21" spans="1:6" x14ac:dyDescent="0.3">
      <c r="A21" s="10" t="s">
        <v>16</v>
      </c>
      <c r="B21" s="13">
        <v>-0.57463758652213659</v>
      </c>
      <c r="C21" s="13">
        <v>-2.456324707736766</v>
      </c>
      <c r="D21" s="13">
        <v>-1.454349582547805</v>
      </c>
      <c r="E21" s="13">
        <v>-1.065864990434545</v>
      </c>
      <c r="F21" s="127">
        <v>-5.4459971268120677</v>
      </c>
    </row>
    <row r="22" spans="1:6" ht="21" customHeight="1" x14ac:dyDescent="0.3">
      <c r="A22" s="10" t="s">
        <v>0</v>
      </c>
      <c r="B22" s="13">
        <v>0.61810823891632793</v>
      </c>
      <c r="C22" s="13">
        <v>0.90871684313623224</v>
      </c>
      <c r="D22" s="13">
        <v>0.2756735336178131</v>
      </c>
      <c r="E22" s="13">
        <v>0.35739036306049865</v>
      </c>
      <c r="F22" s="127">
        <v>2.1762074977695622</v>
      </c>
    </row>
    <row r="23" spans="1:6" ht="27" customHeight="1" x14ac:dyDescent="0.3">
      <c r="A23" s="2" t="s">
        <v>228</v>
      </c>
      <c r="B23" s="2"/>
      <c r="C23" s="2"/>
      <c r="D23" s="2"/>
      <c r="E23" s="2"/>
      <c r="F23" s="2"/>
    </row>
    <row r="24" spans="1:6" ht="27" customHeight="1" x14ac:dyDescent="0.3">
      <c r="A24" s="2" t="s">
        <v>227</v>
      </c>
      <c r="B24" s="12"/>
      <c r="C24" s="12"/>
      <c r="D24" s="12"/>
      <c r="E24" s="12"/>
      <c r="F24" s="12"/>
    </row>
    <row r="25" spans="1:6" ht="27" customHeight="1" x14ac:dyDescent="0.3">
      <c r="A25" s="12"/>
      <c r="B25" s="12"/>
      <c r="C25" s="12"/>
      <c r="D25" s="12"/>
      <c r="E25" s="12"/>
      <c r="F25" s="12"/>
    </row>
    <row r="26" spans="1:6" x14ac:dyDescent="0.3">
      <c r="A26" s="12"/>
      <c r="B26" s="12"/>
      <c r="C26" s="12"/>
      <c r="D26" s="12"/>
      <c r="E26" s="12"/>
      <c r="F26" s="12"/>
    </row>
    <row r="27" spans="1:6" x14ac:dyDescent="0.3">
      <c r="A27" s="12"/>
      <c r="B27" s="12"/>
      <c r="C27" s="12"/>
      <c r="D27" s="12"/>
      <c r="E27" s="12"/>
      <c r="F27" s="12"/>
    </row>
    <row r="28" spans="1:6" x14ac:dyDescent="0.3">
      <c r="A28" s="12"/>
      <c r="B28" s="12"/>
      <c r="C28" s="12"/>
      <c r="D28" s="12"/>
      <c r="E28" s="12"/>
      <c r="F28" s="12"/>
    </row>
    <row r="29" spans="1:6" x14ac:dyDescent="0.3">
      <c r="A29" s="12"/>
      <c r="B29" s="12"/>
      <c r="C29" s="12"/>
      <c r="D29" s="12"/>
      <c r="E29" s="12"/>
      <c r="F29" s="12"/>
    </row>
    <row r="30" spans="1:6" x14ac:dyDescent="0.3">
      <c r="A30" s="12"/>
      <c r="B30" s="12"/>
      <c r="C30" s="12"/>
      <c r="D30" s="12"/>
      <c r="E30" s="12"/>
      <c r="F30" s="12"/>
    </row>
    <row r="31" spans="1:6" x14ac:dyDescent="0.3">
      <c r="A31" s="12"/>
      <c r="B31" s="12"/>
      <c r="C31" s="12"/>
      <c r="D31" s="12"/>
      <c r="E31" s="12"/>
      <c r="F31" s="12"/>
    </row>
    <row r="32" spans="1:6" x14ac:dyDescent="0.3">
      <c r="A32" s="12"/>
      <c r="B32" s="12"/>
      <c r="C32" s="12"/>
      <c r="D32" s="12"/>
      <c r="E32" s="12"/>
      <c r="F32" s="12"/>
    </row>
    <row r="33" spans="1:6" x14ac:dyDescent="0.3">
      <c r="A33" s="12"/>
      <c r="B33" s="12"/>
      <c r="C33" s="12"/>
      <c r="D33" s="12"/>
      <c r="E33" s="12"/>
      <c r="F33" s="12"/>
    </row>
    <row r="34" spans="1:6" x14ac:dyDescent="0.3">
      <c r="A34" s="12"/>
      <c r="B34" s="12"/>
      <c r="C34" s="12"/>
      <c r="D34" s="12"/>
      <c r="E34" s="12"/>
      <c r="F34" s="12"/>
    </row>
    <row r="35" spans="1:6" x14ac:dyDescent="0.3">
      <c r="A35" s="12"/>
      <c r="B35" s="12"/>
      <c r="C35" s="12"/>
      <c r="D35" s="12"/>
      <c r="E35" s="12"/>
      <c r="F35" s="12"/>
    </row>
    <row r="36" spans="1:6" x14ac:dyDescent="0.3">
      <c r="A36" s="12"/>
      <c r="B36" s="12"/>
      <c r="C36" s="12"/>
      <c r="D36" s="12"/>
      <c r="E36" s="12"/>
      <c r="F36" s="12"/>
    </row>
    <row r="37" spans="1:6" x14ac:dyDescent="0.3">
      <c r="A37" s="12"/>
      <c r="B37" s="12"/>
      <c r="C37" s="12"/>
      <c r="D37" s="12"/>
      <c r="E37" s="12"/>
      <c r="F37" s="12"/>
    </row>
    <row r="38" spans="1:6" x14ac:dyDescent="0.3">
      <c r="A38" s="12"/>
      <c r="B38" s="12"/>
      <c r="C38" s="12"/>
      <c r="D38" s="12"/>
      <c r="E38" s="12"/>
      <c r="F38" s="12"/>
    </row>
  </sheetData>
  <mergeCells count="1">
    <mergeCell ref="A1:F1"/>
  </mergeCells>
  <phoneticPr fontId="0" type="noConversion"/>
  <pageMargins left="0.9" right="0.75" top="0.98" bottom="1" header="0.5" footer="0.5"/>
  <pageSetup paperSize="9" orientation="portrait" r:id="rId1"/>
  <headerFooter alignWithMargins="0">
    <oddFooter>&amp;Cwww.sisform.piemonte.it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40"/>
  <sheetViews>
    <sheetView showGridLines="0" zoomScaleNormal="100" workbookViewId="0">
      <selection sqref="A1:F1"/>
    </sheetView>
  </sheetViews>
  <sheetFormatPr defaultColWidth="9.33203125" defaultRowHeight="13.5" x14ac:dyDescent="0.3"/>
  <cols>
    <col min="1" max="1" width="29.83203125" style="12" customWidth="1"/>
    <col min="2" max="2" width="65.6640625" style="12" customWidth="1"/>
    <col min="3" max="3" width="7.1640625" style="12" bestFit="1" customWidth="1"/>
    <col min="4" max="7" width="8.1640625" style="12" customWidth="1"/>
    <col min="8" max="8" width="9.33203125" style="12"/>
    <col min="9" max="9" width="20.5" style="12" customWidth="1"/>
    <col min="10" max="16384" width="9.33203125" style="12"/>
  </cols>
  <sheetData>
    <row r="1" spans="1:9" ht="39" customHeight="1" x14ac:dyDescent="0.3">
      <c r="A1" s="204" t="s">
        <v>290</v>
      </c>
      <c r="B1" s="204"/>
      <c r="C1" s="204"/>
      <c r="D1" s="204"/>
      <c r="E1" s="204"/>
      <c r="F1" s="204"/>
      <c r="G1" s="145"/>
      <c r="H1" s="145"/>
      <c r="I1" s="145"/>
    </row>
    <row r="2" spans="1:9" x14ac:dyDescent="0.3">
      <c r="A2" s="205" t="s">
        <v>296</v>
      </c>
      <c r="B2" s="205" t="s">
        <v>97</v>
      </c>
      <c r="C2" s="207" t="s">
        <v>229</v>
      </c>
      <c r="D2" s="208"/>
      <c r="E2" s="209" t="s">
        <v>289</v>
      </c>
      <c r="F2" s="209"/>
    </row>
    <row r="3" spans="1:9" x14ac:dyDescent="0.3">
      <c r="A3" s="206"/>
      <c r="B3" s="206"/>
      <c r="C3" s="166" t="s">
        <v>116</v>
      </c>
      <c r="D3" s="143" t="s">
        <v>149</v>
      </c>
      <c r="E3" s="166" t="s">
        <v>116</v>
      </c>
      <c r="F3" s="143" t="s">
        <v>149</v>
      </c>
    </row>
    <row r="4" spans="1:9" x14ac:dyDescent="0.3">
      <c r="A4" s="197" t="s">
        <v>80</v>
      </c>
      <c r="B4" s="142" t="s">
        <v>150</v>
      </c>
      <c r="C4" s="167">
        <v>4</v>
      </c>
      <c r="D4" s="167">
        <v>73</v>
      </c>
      <c r="E4" s="167">
        <v>4</v>
      </c>
      <c r="F4" s="167">
        <v>67</v>
      </c>
    </row>
    <row r="5" spans="1:9" x14ac:dyDescent="0.3">
      <c r="A5" s="198"/>
      <c r="B5" s="142" t="s">
        <v>151</v>
      </c>
      <c r="C5" s="167">
        <v>61</v>
      </c>
      <c r="D5" s="167">
        <v>1261</v>
      </c>
      <c r="E5" s="167">
        <v>69</v>
      </c>
      <c r="F5" s="167">
        <v>1362</v>
      </c>
    </row>
    <row r="6" spans="1:9" x14ac:dyDescent="0.3">
      <c r="A6" s="199"/>
      <c r="B6" s="142" t="s">
        <v>152</v>
      </c>
      <c r="C6" s="167">
        <v>7</v>
      </c>
      <c r="D6" s="167">
        <v>133</v>
      </c>
      <c r="E6" s="167">
        <v>5</v>
      </c>
      <c r="F6" s="167">
        <v>97</v>
      </c>
    </row>
    <row r="7" spans="1:9" ht="11.45" customHeight="1" x14ac:dyDescent="0.3">
      <c r="A7" s="197" t="s">
        <v>153</v>
      </c>
      <c r="B7" s="142" t="s">
        <v>154</v>
      </c>
      <c r="C7" s="167">
        <v>16</v>
      </c>
      <c r="D7" s="167">
        <v>340</v>
      </c>
      <c r="E7" s="167">
        <v>17</v>
      </c>
      <c r="F7" s="167">
        <v>347</v>
      </c>
    </row>
    <row r="8" spans="1:9" x14ac:dyDescent="0.3">
      <c r="A8" s="199"/>
      <c r="B8" s="142" t="s">
        <v>155</v>
      </c>
      <c r="C8" s="167">
        <v>2</v>
      </c>
      <c r="D8" s="167">
        <v>41</v>
      </c>
      <c r="E8" s="167">
        <v>3</v>
      </c>
      <c r="F8" s="167">
        <v>54</v>
      </c>
    </row>
    <row r="9" spans="1:9" x14ac:dyDescent="0.3">
      <c r="A9" s="200" t="s">
        <v>156</v>
      </c>
      <c r="B9" s="142" t="s">
        <v>157</v>
      </c>
      <c r="C9" s="167">
        <v>9</v>
      </c>
      <c r="D9" s="167">
        <v>160</v>
      </c>
      <c r="E9" s="167">
        <v>9</v>
      </c>
      <c r="F9" s="167">
        <v>144</v>
      </c>
    </row>
    <row r="10" spans="1:9" x14ac:dyDescent="0.3">
      <c r="A10" s="201"/>
      <c r="B10" s="142" t="s">
        <v>158</v>
      </c>
      <c r="C10" s="167">
        <v>5</v>
      </c>
      <c r="D10" s="167">
        <v>98</v>
      </c>
      <c r="E10" s="167">
        <v>6</v>
      </c>
      <c r="F10" s="167">
        <v>114</v>
      </c>
    </row>
    <row r="11" spans="1:9" x14ac:dyDescent="0.3">
      <c r="A11" s="201"/>
      <c r="B11" s="142" t="s">
        <v>159</v>
      </c>
      <c r="C11" s="167">
        <v>6</v>
      </c>
      <c r="D11" s="167">
        <v>113</v>
      </c>
      <c r="E11" s="167">
        <v>6</v>
      </c>
      <c r="F11" s="167">
        <v>114</v>
      </c>
    </row>
    <row r="12" spans="1:9" x14ac:dyDescent="0.3">
      <c r="A12" s="201"/>
      <c r="B12" s="142" t="s">
        <v>160</v>
      </c>
      <c r="C12" s="167" t="s">
        <v>14</v>
      </c>
      <c r="D12" s="167" t="s">
        <v>14</v>
      </c>
      <c r="E12" s="167">
        <v>1</v>
      </c>
      <c r="F12" s="167">
        <v>15</v>
      </c>
    </row>
    <row r="13" spans="1:9" x14ac:dyDescent="0.3">
      <c r="A13" s="202"/>
      <c r="B13" s="142" t="s">
        <v>161</v>
      </c>
      <c r="C13" s="167">
        <v>1</v>
      </c>
      <c r="D13" s="167">
        <v>14</v>
      </c>
      <c r="E13" s="167" t="s">
        <v>14</v>
      </c>
      <c r="F13" s="167" t="s">
        <v>14</v>
      </c>
    </row>
    <row r="14" spans="1:9" ht="11.45" customHeight="1" x14ac:dyDescent="0.3">
      <c r="A14" s="197" t="s">
        <v>81</v>
      </c>
      <c r="B14" s="142" t="s">
        <v>162</v>
      </c>
      <c r="C14" s="167">
        <v>45</v>
      </c>
      <c r="D14" s="167">
        <v>978</v>
      </c>
      <c r="E14" s="167">
        <v>46</v>
      </c>
      <c r="F14" s="167">
        <v>992</v>
      </c>
    </row>
    <row r="15" spans="1:9" x14ac:dyDescent="0.3">
      <c r="A15" s="198"/>
      <c r="B15" s="142" t="s">
        <v>163</v>
      </c>
      <c r="C15" s="167">
        <v>26</v>
      </c>
      <c r="D15" s="167">
        <v>490</v>
      </c>
      <c r="E15" s="167">
        <v>29</v>
      </c>
      <c r="F15" s="167">
        <v>547</v>
      </c>
    </row>
    <row r="16" spans="1:9" x14ac:dyDescent="0.3">
      <c r="A16" s="198"/>
      <c r="B16" s="142" t="s">
        <v>164</v>
      </c>
      <c r="C16" s="167">
        <v>4</v>
      </c>
      <c r="D16" s="167">
        <v>55</v>
      </c>
      <c r="E16" s="167">
        <v>5</v>
      </c>
      <c r="F16" s="167">
        <v>63</v>
      </c>
    </row>
    <row r="17" spans="1:6" x14ac:dyDescent="0.3">
      <c r="A17" s="198"/>
      <c r="B17" s="142" t="s">
        <v>165</v>
      </c>
      <c r="C17" s="167">
        <v>82</v>
      </c>
      <c r="D17" s="167">
        <v>1586</v>
      </c>
      <c r="E17" s="167">
        <v>88</v>
      </c>
      <c r="F17" s="167">
        <v>1692</v>
      </c>
    </row>
    <row r="18" spans="1:6" x14ac:dyDescent="0.3">
      <c r="A18" s="198"/>
      <c r="B18" s="142" t="s">
        <v>166</v>
      </c>
      <c r="C18" s="167">
        <v>9</v>
      </c>
      <c r="D18" s="167">
        <v>178</v>
      </c>
      <c r="E18" s="167">
        <v>9</v>
      </c>
      <c r="F18" s="167">
        <v>186</v>
      </c>
    </row>
    <row r="19" spans="1:6" x14ac:dyDescent="0.3">
      <c r="A19" s="198"/>
      <c r="B19" s="142" t="s">
        <v>167</v>
      </c>
      <c r="C19" s="167">
        <v>95</v>
      </c>
      <c r="D19" s="167">
        <v>1894</v>
      </c>
      <c r="E19" s="167">
        <v>101</v>
      </c>
      <c r="F19" s="167">
        <v>2004</v>
      </c>
    </row>
    <row r="20" spans="1:6" x14ac:dyDescent="0.3">
      <c r="A20" s="198"/>
      <c r="B20" s="142" t="s">
        <v>168</v>
      </c>
      <c r="C20" s="167">
        <v>1</v>
      </c>
      <c r="D20" s="167">
        <v>24</v>
      </c>
      <c r="E20" s="167">
        <v>2</v>
      </c>
      <c r="F20" s="167">
        <v>37</v>
      </c>
    </row>
    <row r="21" spans="1:6" x14ac:dyDescent="0.3">
      <c r="A21" s="198"/>
      <c r="B21" s="142" t="s">
        <v>169</v>
      </c>
      <c r="C21" s="167">
        <v>13</v>
      </c>
      <c r="D21" s="167">
        <v>258</v>
      </c>
      <c r="E21" s="167">
        <v>14</v>
      </c>
      <c r="F21" s="167">
        <v>274</v>
      </c>
    </row>
    <row r="22" spans="1:6" x14ac:dyDescent="0.3">
      <c r="A22" s="198"/>
      <c r="B22" s="142" t="s">
        <v>170</v>
      </c>
      <c r="C22" s="167">
        <v>2</v>
      </c>
      <c r="D22" s="167">
        <v>38</v>
      </c>
      <c r="E22" s="167">
        <v>2</v>
      </c>
      <c r="F22" s="167">
        <v>35</v>
      </c>
    </row>
    <row r="23" spans="1:6" x14ac:dyDescent="0.3">
      <c r="A23" s="199"/>
      <c r="B23" s="142" t="s">
        <v>171</v>
      </c>
      <c r="C23" s="167">
        <v>3</v>
      </c>
      <c r="D23" s="167">
        <v>50</v>
      </c>
      <c r="E23" s="167">
        <v>3</v>
      </c>
      <c r="F23" s="167">
        <v>59</v>
      </c>
    </row>
    <row r="24" spans="1:6" x14ac:dyDescent="0.3">
      <c r="A24" s="200" t="s">
        <v>82</v>
      </c>
      <c r="B24" s="142" t="s">
        <v>172</v>
      </c>
      <c r="C24" s="167">
        <v>145</v>
      </c>
      <c r="D24" s="167">
        <v>3024</v>
      </c>
      <c r="E24" s="167">
        <v>161</v>
      </c>
      <c r="F24" s="167">
        <v>3273</v>
      </c>
    </row>
    <row r="25" spans="1:6" x14ac:dyDescent="0.3">
      <c r="A25" s="201"/>
      <c r="B25" s="142" t="s">
        <v>173</v>
      </c>
      <c r="C25" s="167">
        <v>7</v>
      </c>
      <c r="D25" s="167">
        <v>148</v>
      </c>
      <c r="E25" s="167">
        <v>6</v>
      </c>
      <c r="F25" s="167">
        <v>104</v>
      </c>
    </row>
    <row r="26" spans="1:6" x14ac:dyDescent="0.3">
      <c r="A26" s="202"/>
      <c r="B26" s="142" t="s">
        <v>174</v>
      </c>
      <c r="C26" s="167">
        <v>15</v>
      </c>
      <c r="D26" s="167">
        <v>310</v>
      </c>
      <c r="E26" s="167">
        <v>15</v>
      </c>
      <c r="F26" s="167">
        <v>271</v>
      </c>
    </row>
    <row r="27" spans="1:6" x14ac:dyDescent="0.3">
      <c r="A27" s="200" t="s">
        <v>83</v>
      </c>
      <c r="B27" s="142" t="s">
        <v>175</v>
      </c>
      <c r="C27" s="167">
        <v>26</v>
      </c>
      <c r="D27" s="167">
        <v>482</v>
      </c>
      <c r="E27" s="167">
        <v>24</v>
      </c>
      <c r="F27" s="167">
        <v>454</v>
      </c>
    </row>
    <row r="28" spans="1:6" x14ac:dyDescent="0.3">
      <c r="A28" s="201"/>
      <c r="B28" s="142" t="s">
        <v>176</v>
      </c>
      <c r="C28" s="167">
        <v>21</v>
      </c>
      <c r="D28" s="167">
        <v>393</v>
      </c>
      <c r="E28" s="167">
        <v>21</v>
      </c>
      <c r="F28" s="167">
        <v>378</v>
      </c>
    </row>
    <row r="29" spans="1:6" x14ac:dyDescent="0.3">
      <c r="A29" s="201"/>
      <c r="B29" s="142" t="s">
        <v>177</v>
      </c>
      <c r="C29" s="167">
        <v>3</v>
      </c>
      <c r="D29" s="167">
        <v>57</v>
      </c>
      <c r="E29" s="167">
        <v>3</v>
      </c>
      <c r="F29" s="167">
        <v>59</v>
      </c>
    </row>
    <row r="30" spans="1:6" x14ac:dyDescent="0.3">
      <c r="A30" s="201"/>
      <c r="B30" s="142" t="s">
        <v>178</v>
      </c>
      <c r="C30" s="167">
        <v>4</v>
      </c>
      <c r="D30" s="167">
        <v>70</v>
      </c>
      <c r="E30" s="167">
        <v>3</v>
      </c>
      <c r="F30" s="167">
        <v>49</v>
      </c>
    </row>
    <row r="31" spans="1:6" x14ac:dyDescent="0.3">
      <c r="A31" s="202"/>
      <c r="B31" s="142" t="s">
        <v>179</v>
      </c>
      <c r="C31" s="167">
        <v>5</v>
      </c>
      <c r="D31" s="167">
        <v>84</v>
      </c>
      <c r="E31" s="167">
        <v>3</v>
      </c>
      <c r="F31" s="167">
        <v>51</v>
      </c>
    </row>
    <row r="32" spans="1:6" x14ac:dyDescent="0.3">
      <c r="A32" s="200" t="s">
        <v>84</v>
      </c>
      <c r="B32" s="142" t="s">
        <v>180</v>
      </c>
      <c r="C32" s="167">
        <v>16</v>
      </c>
      <c r="D32" s="167">
        <v>313</v>
      </c>
      <c r="E32" s="167">
        <v>20</v>
      </c>
      <c r="F32" s="167">
        <v>383</v>
      </c>
    </row>
    <row r="33" spans="1:6" x14ac:dyDescent="0.3">
      <c r="A33" s="201"/>
      <c r="B33" s="142" t="s">
        <v>181</v>
      </c>
      <c r="C33" s="167">
        <v>133</v>
      </c>
      <c r="D33" s="167">
        <v>2687</v>
      </c>
      <c r="E33" s="167">
        <v>144</v>
      </c>
      <c r="F33" s="167">
        <v>2794</v>
      </c>
    </row>
    <row r="34" spans="1:6" x14ac:dyDescent="0.3">
      <c r="A34" s="201"/>
      <c r="B34" s="142" t="s">
        <v>182</v>
      </c>
      <c r="C34" s="167">
        <v>6</v>
      </c>
      <c r="D34" s="167">
        <v>125</v>
      </c>
      <c r="E34" s="167">
        <v>4</v>
      </c>
      <c r="F34" s="167">
        <v>90</v>
      </c>
    </row>
    <row r="35" spans="1:6" x14ac:dyDescent="0.3">
      <c r="A35" s="202"/>
      <c r="B35" s="142" t="s">
        <v>183</v>
      </c>
      <c r="C35" s="167">
        <v>8</v>
      </c>
      <c r="D35" s="167">
        <v>153</v>
      </c>
      <c r="E35" s="167">
        <v>10</v>
      </c>
      <c r="F35" s="167">
        <v>198</v>
      </c>
    </row>
    <row r="36" spans="1:6" ht="15.75" x14ac:dyDescent="0.3">
      <c r="A36" s="168" t="s">
        <v>99</v>
      </c>
      <c r="B36" s="144"/>
      <c r="C36" s="169">
        <v>780</v>
      </c>
      <c r="D36" s="169">
        <v>15630</v>
      </c>
      <c r="E36" s="169">
        <v>833</v>
      </c>
      <c r="F36" s="169">
        <v>16307</v>
      </c>
    </row>
    <row r="38" spans="1:6" x14ac:dyDescent="0.3">
      <c r="A38" s="12" t="s">
        <v>230</v>
      </c>
    </row>
    <row r="39" spans="1:6" x14ac:dyDescent="0.3">
      <c r="A39" s="12" t="s">
        <v>184</v>
      </c>
    </row>
    <row r="40" spans="1:6" ht="57.75" customHeight="1" x14ac:dyDescent="0.3">
      <c r="A40" s="203" t="s">
        <v>297</v>
      </c>
      <c r="B40" s="203"/>
      <c r="C40" s="203"/>
      <c r="D40" s="203"/>
      <c r="E40" s="203"/>
      <c r="F40" s="203"/>
    </row>
  </sheetData>
  <mergeCells count="13">
    <mergeCell ref="A1:F1"/>
    <mergeCell ref="A2:A3"/>
    <mergeCell ref="B2:B3"/>
    <mergeCell ref="C2:D2"/>
    <mergeCell ref="E2:F2"/>
    <mergeCell ref="A4:A6"/>
    <mergeCell ref="A32:A35"/>
    <mergeCell ref="A40:F40"/>
    <mergeCell ref="A7:A8"/>
    <mergeCell ref="A9:A13"/>
    <mergeCell ref="A14:A23"/>
    <mergeCell ref="A24:A26"/>
    <mergeCell ref="A27:A31"/>
  </mergeCells>
  <pageMargins left="0.7" right="0.7" top="0.75" bottom="0.75" header="0.3" footer="0.3"/>
  <pageSetup paperSize="9" orientation="portrait" horizontalDpi="1200" verticalDpi="1200" r:id="rId1"/>
  <headerFooter>
    <oddFooter>&amp;Cwww.sisform.piemonte.it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tabColor rgb="FFC00000"/>
  </sheetPr>
  <dimension ref="A1:J47"/>
  <sheetViews>
    <sheetView showGridLines="0" zoomScaleNormal="100" workbookViewId="0">
      <selection activeCell="A25" sqref="A25"/>
    </sheetView>
  </sheetViews>
  <sheetFormatPr defaultColWidth="9.33203125" defaultRowHeight="13.5" x14ac:dyDescent="0.3"/>
  <cols>
    <col min="1" max="1" width="9.33203125" style="15"/>
    <col min="2" max="3" width="12.1640625" style="15" customWidth="1"/>
    <col min="4" max="10" width="9.33203125" style="15"/>
    <col min="11" max="11" width="9.83203125" style="15" bestFit="1" customWidth="1"/>
    <col min="12" max="16384" width="9.33203125" style="15"/>
  </cols>
  <sheetData>
    <row r="1" spans="1:10" ht="50.25" customHeight="1" x14ac:dyDescent="0.3">
      <c r="A1" s="210" t="s">
        <v>238</v>
      </c>
      <c r="B1" s="210"/>
      <c r="C1" s="210"/>
      <c r="D1" s="210"/>
      <c r="E1" s="210"/>
      <c r="F1" s="210"/>
      <c r="G1" s="210"/>
      <c r="H1" s="210"/>
      <c r="I1" s="210"/>
      <c r="J1" s="210"/>
    </row>
    <row r="24" spans="1:3" ht="16.5" customHeight="1" x14ac:dyDescent="0.3">
      <c r="A24" s="16" t="s">
        <v>49</v>
      </c>
    </row>
    <row r="25" spans="1:3" x14ac:dyDescent="0.3">
      <c r="A25" s="2" t="s">
        <v>227</v>
      </c>
    </row>
    <row r="27" spans="1:3" ht="45.6" customHeight="1" x14ac:dyDescent="0.3">
      <c r="A27" s="17" t="s">
        <v>51</v>
      </c>
      <c r="B27" s="17" t="s">
        <v>239</v>
      </c>
      <c r="C27" s="17" t="s">
        <v>240</v>
      </c>
    </row>
    <row r="28" spans="1:3" x14ac:dyDescent="0.3">
      <c r="A28" s="18" t="s">
        <v>237</v>
      </c>
      <c r="B28" s="19">
        <v>154413</v>
      </c>
      <c r="C28" s="19">
        <v>153105</v>
      </c>
    </row>
    <row r="29" spans="1:3" x14ac:dyDescent="0.3">
      <c r="A29" s="18" t="s">
        <v>34</v>
      </c>
      <c r="B29" s="19">
        <v>155040</v>
      </c>
      <c r="C29" s="19">
        <v>153136</v>
      </c>
    </row>
    <row r="30" spans="1:3" x14ac:dyDescent="0.3">
      <c r="A30" s="18" t="s">
        <v>35</v>
      </c>
      <c r="B30" s="19">
        <v>154484</v>
      </c>
      <c r="C30" s="19">
        <v>151897</v>
      </c>
    </row>
    <row r="31" spans="1:3" x14ac:dyDescent="0.3">
      <c r="A31" s="18" t="s">
        <v>36</v>
      </c>
      <c r="B31" s="19">
        <v>155707</v>
      </c>
      <c r="C31" s="19">
        <v>152137</v>
      </c>
    </row>
    <row r="32" spans="1:3" x14ac:dyDescent="0.3">
      <c r="A32" s="18" t="s">
        <v>37</v>
      </c>
      <c r="B32" s="19">
        <v>157225</v>
      </c>
      <c r="C32" s="19">
        <v>152205</v>
      </c>
    </row>
    <row r="33" spans="1:3" x14ac:dyDescent="0.3">
      <c r="A33" s="18" t="s">
        <v>38</v>
      </c>
      <c r="B33" s="19">
        <v>157996</v>
      </c>
      <c r="C33" s="19">
        <v>151859</v>
      </c>
    </row>
    <row r="34" spans="1:3" x14ac:dyDescent="0.3">
      <c r="A34" s="18" t="s">
        <v>39</v>
      </c>
      <c r="B34" s="19">
        <v>161264</v>
      </c>
      <c r="C34" s="19">
        <v>153364</v>
      </c>
    </row>
    <row r="35" spans="1:3" x14ac:dyDescent="0.3">
      <c r="A35" s="18" t="s">
        <v>45</v>
      </c>
      <c r="B35" s="19">
        <v>163890</v>
      </c>
      <c r="C35" s="19">
        <v>154604</v>
      </c>
    </row>
    <row r="36" spans="1:3" x14ac:dyDescent="0.3">
      <c r="A36" s="18" t="s">
        <v>47</v>
      </c>
      <c r="B36" s="19">
        <v>164047</v>
      </c>
      <c r="C36" s="19">
        <v>153136</v>
      </c>
    </row>
    <row r="37" spans="1:3" x14ac:dyDescent="0.3">
      <c r="A37" s="18" t="s">
        <v>50</v>
      </c>
      <c r="B37" s="19">
        <v>163092</v>
      </c>
      <c r="C37" s="19">
        <v>151112</v>
      </c>
    </row>
    <row r="38" spans="1:3" x14ac:dyDescent="0.3">
      <c r="A38" s="18" t="s">
        <v>61</v>
      </c>
      <c r="B38" s="19">
        <v>163172</v>
      </c>
      <c r="C38" s="19">
        <v>150043</v>
      </c>
    </row>
    <row r="39" spans="1:3" x14ac:dyDescent="0.3">
      <c r="A39" s="18" t="s">
        <v>62</v>
      </c>
      <c r="B39" s="19">
        <v>163712</v>
      </c>
      <c r="C39" s="19">
        <v>149588</v>
      </c>
    </row>
    <row r="40" spans="1:3" x14ac:dyDescent="0.3">
      <c r="A40" s="18" t="s">
        <v>72</v>
      </c>
      <c r="B40" s="19">
        <v>165361</v>
      </c>
      <c r="C40" s="19">
        <v>150324</v>
      </c>
    </row>
    <row r="41" spans="1:3" x14ac:dyDescent="0.3">
      <c r="A41" s="18" t="s">
        <v>77</v>
      </c>
      <c r="B41" s="19">
        <v>167084</v>
      </c>
      <c r="C41" s="19">
        <v>151583</v>
      </c>
    </row>
    <row r="42" spans="1:3" x14ac:dyDescent="0.3">
      <c r="A42" s="18" t="s">
        <v>90</v>
      </c>
      <c r="B42" s="19">
        <v>168982</v>
      </c>
      <c r="C42" s="19">
        <v>152769</v>
      </c>
    </row>
    <row r="43" spans="1:3" x14ac:dyDescent="0.3">
      <c r="A43" s="18" t="s">
        <v>100</v>
      </c>
      <c r="B43" s="19">
        <v>171491</v>
      </c>
      <c r="C43" s="19">
        <v>155555</v>
      </c>
    </row>
    <row r="44" spans="1:3" x14ac:dyDescent="0.3">
      <c r="A44" s="18" t="s">
        <v>117</v>
      </c>
      <c r="B44" s="19">
        <v>172551</v>
      </c>
      <c r="C44" s="19">
        <v>156501</v>
      </c>
    </row>
    <row r="45" spans="1:3" x14ac:dyDescent="0.3">
      <c r="A45" s="18" t="s">
        <v>128</v>
      </c>
      <c r="B45" s="77">
        <v>174119</v>
      </c>
      <c r="C45" s="19">
        <v>158068</v>
      </c>
    </row>
    <row r="46" spans="1:3" x14ac:dyDescent="0.3">
      <c r="A46" s="18" t="s">
        <v>185</v>
      </c>
      <c r="B46" s="5">
        <v>174599</v>
      </c>
      <c r="C46" s="19">
        <v>158451</v>
      </c>
    </row>
    <row r="47" spans="1:3" x14ac:dyDescent="0.3">
      <c r="A47" s="18" t="s">
        <v>231</v>
      </c>
      <c r="B47" s="5">
        <v>175223</v>
      </c>
      <c r="C47" s="19">
        <v>159062</v>
      </c>
    </row>
  </sheetData>
  <mergeCells count="1">
    <mergeCell ref="A1:J1"/>
  </mergeCells>
  <phoneticPr fontId="0" type="noConversion"/>
  <pageMargins left="0.66" right="0.74803149606299213" top="1.04" bottom="0.98425196850393704" header="0.51181102362204722" footer="0.51181102362204722"/>
  <pageSetup paperSize="9" orientation="portrait" verticalDpi="1200" r:id="rId1"/>
  <headerFooter alignWithMargins="0">
    <oddFooter>&amp;L
&amp;Cwww.sisform.piemonte.it</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M32"/>
  <sheetViews>
    <sheetView showGridLines="0" zoomScaleNormal="100" workbookViewId="0">
      <selection sqref="A1:I1"/>
    </sheetView>
  </sheetViews>
  <sheetFormatPr defaultColWidth="9.33203125" defaultRowHeight="13.5" x14ac:dyDescent="0.3"/>
  <cols>
    <col min="1" max="1" width="21.1640625" style="21" customWidth="1"/>
    <col min="2" max="2" width="15" style="21" customWidth="1"/>
    <col min="3" max="16384" width="9.33203125" style="21"/>
  </cols>
  <sheetData>
    <row r="1" spans="1:13" ht="48.75" customHeight="1" x14ac:dyDescent="0.3">
      <c r="A1" s="211" t="s">
        <v>233</v>
      </c>
      <c r="B1" s="211"/>
      <c r="C1" s="211"/>
      <c r="D1" s="211"/>
      <c r="E1" s="211"/>
      <c r="F1" s="211"/>
      <c r="G1" s="211"/>
      <c r="H1" s="211"/>
      <c r="I1" s="211"/>
      <c r="J1" s="20"/>
      <c r="K1" s="20"/>
    </row>
    <row r="2" spans="1:13" x14ac:dyDescent="0.3">
      <c r="A2" s="20"/>
      <c r="B2" s="20"/>
      <c r="C2" s="20"/>
      <c r="D2" s="20"/>
      <c r="E2" s="20"/>
      <c r="F2" s="20"/>
      <c r="G2" s="20"/>
      <c r="H2" s="20"/>
      <c r="I2" s="20"/>
      <c r="J2" s="20"/>
      <c r="K2" s="20"/>
    </row>
    <row r="3" spans="1:13" x14ac:dyDescent="0.3">
      <c r="A3" s="20"/>
      <c r="B3" s="20"/>
      <c r="C3" s="20"/>
      <c r="D3" s="20"/>
      <c r="E3" s="20"/>
      <c r="F3" s="20"/>
      <c r="G3" s="20"/>
      <c r="H3" s="20"/>
      <c r="I3" s="20"/>
      <c r="J3" s="20"/>
      <c r="K3" s="20"/>
    </row>
    <row r="4" spans="1:13" x14ac:dyDescent="0.3">
      <c r="A4" s="69"/>
      <c r="B4" s="69"/>
      <c r="C4" s="69"/>
      <c r="D4" s="69"/>
      <c r="E4" s="69"/>
      <c r="F4" s="69"/>
      <c r="G4" s="69"/>
      <c r="H4" s="69"/>
      <c r="I4" s="69"/>
      <c r="J4" s="69"/>
      <c r="K4" s="69"/>
      <c r="L4" s="69"/>
      <c r="M4" s="69"/>
    </row>
    <row r="5" spans="1:13" x14ac:dyDescent="0.3">
      <c r="A5" s="69"/>
      <c r="B5" s="69"/>
      <c r="C5" s="69"/>
      <c r="D5" s="69"/>
      <c r="E5" s="69"/>
      <c r="F5" s="69"/>
      <c r="G5" s="69"/>
      <c r="H5" s="69"/>
      <c r="I5" s="69"/>
      <c r="J5" s="69"/>
      <c r="K5" s="69"/>
      <c r="L5" s="69"/>
      <c r="M5" s="69"/>
    </row>
    <row r="6" spans="1:13" x14ac:dyDescent="0.3">
      <c r="A6" s="69"/>
      <c r="B6" s="69"/>
      <c r="C6" s="69"/>
      <c r="D6" s="69"/>
      <c r="E6" s="69"/>
      <c r="F6" s="69"/>
      <c r="G6" s="69"/>
      <c r="H6" s="69"/>
      <c r="I6" s="69"/>
      <c r="J6" s="69"/>
      <c r="K6" s="69"/>
      <c r="L6" s="69"/>
      <c r="M6" s="69"/>
    </row>
    <row r="7" spans="1:13" x14ac:dyDescent="0.3">
      <c r="A7" s="69"/>
      <c r="B7" s="69"/>
      <c r="C7" s="69"/>
      <c r="D7" s="69"/>
      <c r="E7" s="69"/>
      <c r="F7" s="69"/>
      <c r="G7" s="69"/>
      <c r="H7" s="69"/>
      <c r="I7" s="69"/>
      <c r="J7" s="69"/>
      <c r="K7" s="69"/>
      <c r="L7" s="69"/>
      <c r="M7" s="69"/>
    </row>
    <row r="8" spans="1:13" x14ac:dyDescent="0.3">
      <c r="A8" s="69"/>
      <c r="B8" s="69"/>
      <c r="C8" s="69"/>
      <c r="D8" s="69"/>
      <c r="E8" s="69"/>
      <c r="F8" s="69"/>
      <c r="G8" s="69"/>
      <c r="H8" s="69"/>
      <c r="I8" s="69"/>
      <c r="J8" s="69"/>
      <c r="K8" s="69"/>
      <c r="L8" s="69"/>
      <c r="M8" s="69"/>
    </row>
    <row r="9" spans="1:13" x14ac:dyDescent="0.3">
      <c r="A9" s="69"/>
      <c r="B9" s="69"/>
      <c r="C9" s="69"/>
      <c r="D9" s="69"/>
      <c r="E9" s="69"/>
      <c r="F9" s="69"/>
      <c r="G9" s="69"/>
      <c r="H9" s="69"/>
      <c r="I9" s="69"/>
      <c r="J9" s="69"/>
      <c r="K9" s="69"/>
      <c r="L9" s="69"/>
      <c r="M9" s="69"/>
    </row>
    <row r="10" spans="1:13" x14ac:dyDescent="0.3">
      <c r="A10" s="69"/>
      <c r="B10" s="69"/>
      <c r="C10" s="69"/>
      <c r="D10" s="69"/>
      <c r="E10" s="69"/>
      <c r="F10" s="69"/>
      <c r="G10" s="69"/>
      <c r="H10" s="69"/>
      <c r="I10" s="69"/>
      <c r="J10" s="69"/>
      <c r="K10" s="69"/>
      <c r="L10" s="69"/>
      <c r="M10" s="69"/>
    </row>
    <row r="11" spans="1:13" x14ac:dyDescent="0.3">
      <c r="A11" s="69"/>
      <c r="B11" s="69"/>
      <c r="C11" s="69"/>
      <c r="D11" s="69"/>
      <c r="E11" s="69"/>
      <c r="F11" s="69"/>
      <c r="G11" s="69"/>
      <c r="H11" s="69"/>
      <c r="I11" s="69"/>
      <c r="J11" s="69"/>
      <c r="K11" s="69"/>
      <c r="L11" s="69"/>
      <c r="M11" s="69"/>
    </row>
    <row r="12" spans="1:13" x14ac:dyDescent="0.3">
      <c r="A12" s="69"/>
      <c r="B12" s="69"/>
      <c r="C12" s="69"/>
      <c r="D12" s="69"/>
      <c r="E12" s="69"/>
      <c r="F12" s="69"/>
      <c r="G12" s="69"/>
      <c r="H12" s="69"/>
      <c r="I12" s="69"/>
      <c r="J12" s="69"/>
      <c r="K12" s="69"/>
      <c r="L12" s="69"/>
      <c r="M12" s="69"/>
    </row>
    <row r="13" spans="1:13" x14ac:dyDescent="0.3">
      <c r="A13" s="69"/>
      <c r="B13" s="69"/>
      <c r="C13" s="69"/>
      <c r="D13" s="69"/>
      <c r="E13" s="69"/>
      <c r="F13" s="69"/>
      <c r="G13" s="69"/>
      <c r="H13" s="69"/>
      <c r="I13" s="69"/>
      <c r="J13" s="69"/>
      <c r="K13" s="69"/>
      <c r="L13" s="69"/>
      <c r="M13" s="69"/>
    </row>
    <row r="14" spans="1:13" x14ac:dyDescent="0.3">
      <c r="A14" s="69"/>
      <c r="B14" s="69"/>
      <c r="C14" s="69"/>
      <c r="D14" s="69"/>
      <c r="E14" s="69"/>
      <c r="F14" s="69"/>
      <c r="G14" s="69"/>
      <c r="H14" s="69"/>
      <c r="I14" s="69"/>
      <c r="J14" s="69"/>
      <c r="K14" s="69"/>
      <c r="L14" s="69"/>
      <c r="M14" s="69"/>
    </row>
    <row r="15" spans="1:13" x14ac:dyDescent="0.3">
      <c r="A15" s="69"/>
      <c r="B15" s="69"/>
      <c r="C15" s="69"/>
      <c r="D15" s="69"/>
      <c r="E15" s="69"/>
      <c r="F15" s="69"/>
      <c r="G15" s="69"/>
      <c r="H15" s="69"/>
      <c r="I15" s="69"/>
      <c r="J15" s="69"/>
      <c r="K15" s="69"/>
      <c r="L15" s="69"/>
      <c r="M15" s="69"/>
    </row>
    <row r="16" spans="1:13" x14ac:dyDescent="0.3">
      <c r="A16" s="69"/>
      <c r="B16" s="69"/>
      <c r="C16" s="69"/>
      <c r="D16" s="69"/>
      <c r="E16" s="69"/>
      <c r="F16" s="69"/>
      <c r="G16" s="69"/>
      <c r="H16" s="69"/>
      <c r="I16" s="69"/>
      <c r="J16" s="69"/>
      <c r="K16" s="69"/>
      <c r="L16" s="69"/>
      <c r="M16" s="69"/>
    </row>
    <row r="17" spans="1:13" x14ac:dyDescent="0.3">
      <c r="A17" s="69"/>
      <c r="B17" s="69"/>
      <c r="C17" s="69"/>
      <c r="D17" s="69"/>
      <c r="E17" s="69"/>
      <c r="F17" s="69"/>
      <c r="G17" s="69"/>
      <c r="H17" s="69"/>
      <c r="I17" s="69"/>
      <c r="J17" s="69"/>
      <c r="K17" s="69"/>
      <c r="L17" s="69"/>
      <c r="M17" s="69"/>
    </row>
    <row r="18" spans="1:13" x14ac:dyDescent="0.3">
      <c r="A18" s="69"/>
      <c r="B18" s="69"/>
      <c r="C18" s="69"/>
      <c r="D18" s="69"/>
      <c r="E18" s="69"/>
      <c r="F18" s="69"/>
      <c r="G18" s="69"/>
      <c r="H18" s="69"/>
      <c r="I18" s="69"/>
      <c r="J18" s="69"/>
      <c r="K18" s="69"/>
      <c r="L18" s="69"/>
      <c r="M18" s="69"/>
    </row>
    <row r="19" spans="1:13" x14ac:dyDescent="0.3">
      <c r="A19" s="69"/>
      <c r="B19" s="69"/>
      <c r="C19" s="69"/>
      <c r="D19" s="69"/>
      <c r="E19" s="69"/>
      <c r="F19" s="69"/>
      <c r="G19" s="69"/>
      <c r="H19" s="69"/>
      <c r="I19" s="69"/>
      <c r="J19" s="69"/>
      <c r="K19" s="69"/>
      <c r="L19" s="69"/>
      <c r="M19" s="69"/>
    </row>
    <row r="20" spans="1:13" x14ac:dyDescent="0.3">
      <c r="A20" s="69"/>
      <c r="B20" s="69"/>
      <c r="C20" s="69"/>
      <c r="D20" s="69"/>
      <c r="E20" s="69"/>
      <c r="F20" s="69"/>
      <c r="G20" s="69"/>
      <c r="H20" s="69"/>
      <c r="I20" s="69"/>
      <c r="J20" s="69"/>
      <c r="K20" s="69"/>
      <c r="L20" s="69"/>
      <c r="M20" s="69"/>
    </row>
    <row r="21" spans="1:13" x14ac:dyDescent="0.3">
      <c r="A21" s="69" t="s">
        <v>234</v>
      </c>
      <c r="B21" s="69"/>
      <c r="C21" s="69"/>
      <c r="D21" s="69"/>
      <c r="E21" s="69"/>
      <c r="F21" s="69"/>
      <c r="G21" s="69"/>
      <c r="H21" s="69"/>
      <c r="I21" s="69"/>
      <c r="J21" s="69"/>
      <c r="K21" s="69"/>
      <c r="L21" s="69"/>
      <c r="M21" s="69"/>
    </row>
    <row r="22" spans="1:13" x14ac:dyDescent="0.3">
      <c r="A22" s="69" t="s">
        <v>265</v>
      </c>
      <c r="B22" s="69"/>
      <c r="C22" s="69"/>
      <c r="D22" s="69"/>
      <c r="E22" s="69"/>
      <c r="F22" s="69"/>
      <c r="G22" s="69"/>
      <c r="H22" s="69"/>
      <c r="I22" s="69"/>
      <c r="J22" s="69"/>
      <c r="K22" s="69"/>
      <c r="L22" s="69"/>
      <c r="M22" s="69"/>
    </row>
    <row r="23" spans="1:13" x14ac:dyDescent="0.3">
      <c r="A23" s="69"/>
      <c r="B23" s="69"/>
      <c r="C23" s="69"/>
      <c r="D23" s="69"/>
      <c r="E23" s="69"/>
      <c r="F23" s="69"/>
      <c r="G23" s="69"/>
      <c r="H23" s="69"/>
      <c r="I23" s="69"/>
      <c r="J23" s="69"/>
      <c r="K23" s="69"/>
      <c r="L23" s="69"/>
      <c r="M23" s="69"/>
    </row>
    <row r="24" spans="1:13" ht="81" x14ac:dyDescent="0.3">
      <c r="A24" s="70"/>
      <c r="B24" s="70"/>
      <c r="C24" s="138" t="s">
        <v>118</v>
      </c>
      <c r="D24" s="71" t="s">
        <v>119</v>
      </c>
      <c r="E24" s="123" t="s">
        <v>79</v>
      </c>
      <c r="F24" s="69"/>
      <c r="G24" s="69"/>
      <c r="H24" s="69"/>
      <c r="I24" s="69"/>
      <c r="J24" s="69"/>
      <c r="K24" s="69"/>
      <c r="L24" s="69"/>
      <c r="M24" s="69"/>
    </row>
    <row r="25" spans="1:13" ht="13.5" customHeight="1" x14ac:dyDescent="0.3">
      <c r="A25" s="212" t="s">
        <v>114</v>
      </c>
      <c r="B25" s="70" t="s">
        <v>3</v>
      </c>
      <c r="C25" s="98">
        <v>3.2895400698270469</v>
      </c>
      <c r="D25" s="98">
        <v>80.107364129886378</v>
      </c>
      <c r="E25" s="110">
        <v>9.2520837117313466</v>
      </c>
      <c r="F25" s="69"/>
      <c r="G25" s="69"/>
      <c r="H25" s="69"/>
      <c r="I25" s="69"/>
      <c r="J25" s="69"/>
      <c r="K25" s="69"/>
      <c r="L25" s="69"/>
      <c r="M25" s="69"/>
    </row>
    <row r="26" spans="1:13" x14ac:dyDescent="0.3">
      <c r="A26" s="213"/>
      <c r="B26" s="70" t="s">
        <v>4</v>
      </c>
      <c r="C26" s="98">
        <v>1.808232726647244</v>
      </c>
      <c r="D26" s="98">
        <v>86.079188122856621</v>
      </c>
      <c r="E26" s="110">
        <v>6.1944333953278363</v>
      </c>
      <c r="F26" s="69"/>
      <c r="G26" s="69"/>
      <c r="H26" s="69"/>
      <c r="I26" s="69"/>
      <c r="J26" s="69"/>
      <c r="K26" s="69"/>
      <c r="L26" s="69"/>
      <c r="M26" s="69"/>
    </row>
    <row r="27" spans="1:13" x14ac:dyDescent="0.3">
      <c r="A27" s="214"/>
      <c r="B27" s="70" t="s">
        <v>2</v>
      </c>
      <c r="C27" s="98">
        <v>2.5723372249780088</v>
      </c>
      <c r="D27" s="98">
        <v>82.998735172105071</v>
      </c>
      <c r="E27" s="110">
        <v>7.7716647321219439</v>
      </c>
      <c r="F27" s="69"/>
      <c r="G27" s="69"/>
      <c r="H27" s="69"/>
    </row>
    <row r="28" spans="1:13" ht="13.5" customHeight="1" x14ac:dyDescent="0.3">
      <c r="A28" s="212" t="s">
        <v>91</v>
      </c>
      <c r="B28" s="111" t="s">
        <v>129</v>
      </c>
      <c r="C28" s="112">
        <v>10.380704041720991</v>
      </c>
      <c r="D28" s="112">
        <v>83.02998696219035</v>
      </c>
      <c r="E28" s="113">
        <v>5.6766623207301175</v>
      </c>
      <c r="F28" s="69"/>
      <c r="G28" s="69"/>
      <c r="H28" s="69"/>
    </row>
    <row r="29" spans="1:13" x14ac:dyDescent="0.3">
      <c r="A29" s="213"/>
      <c r="B29" s="111" t="s">
        <v>130</v>
      </c>
      <c r="C29" s="112">
        <v>2.0828457758015446</v>
      </c>
      <c r="D29" s="112">
        <v>88.259614634526869</v>
      </c>
      <c r="E29" s="113">
        <v>9.4755181111371147</v>
      </c>
    </row>
    <row r="30" spans="1:13" x14ac:dyDescent="0.3">
      <c r="A30" s="213"/>
      <c r="B30" s="70" t="s">
        <v>131</v>
      </c>
      <c r="C30" s="98">
        <v>0.42225271825187372</v>
      </c>
      <c r="D30" s="98">
        <v>85.115591681621453</v>
      </c>
      <c r="E30" s="110">
        <v>11.041908582286499</v>
      </c>
    </row>
    <row r="31" spans="1:13" x14ac:dyDescent="0.3">
      <c r="A31" s="213"/>
      <c r="B31" s="70" t="s">
        <v>132</v>
      </c>
      <c r="C31" s="98">
        <v>0</v>
      </c>
      <c r="D31" s="98">
        <v>82.251606785375614</v>
      </c>
      <c r="E31" s="98">
        <v>9.0849225582130426</v>
      </c>
    </row>
    <row r="32" spans="1:13" x14ac:dyDescent="0.3">
      <c r="A32" s="214"/>
      <c r="B32" s="70" t="s">
        <v>133</v>
      </c>
      <c r="C32" s="98">
        <v>0</v>
      </c>
      <c r="D32" s="98">
        <v>76.52694003750824</v>
      </c>
      <c r="E32" s="98">
        <v>3.7432206396674945</v>
      </c>
    </row>
  </sheetData>
  <mergeCells count="3">
    <mergeCell ref="A1:I1"/>
    <mergeCell ref="A25:A27"/>
    <mergeCell ref="A28:A32"/>
  </mergeCells>
  <pageMargins left="0.7" right="0.7" top="0.75" bottom="0.75" header="0.3" footer="0.3"/>
  <pageSetup paperSize="9" orientation="portrait" horizontalDpi="1200" verticalDpi="1200" r:id="rId1"/>
  <headerFooter>
    <oddFooter>&amp;Cwww.sisform.piemonte.it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23</vt:i4>
      </vt:variant>
      <vt:variant>
        <vt:lpstr>Intervalli denominati</vt:lpstr>
      </vt:variant>
      <vt:variant>
        <vt:i4>3</vt:i4>
      </vt:variant>
    </vt:vector>
  </HeadingPairs>
  <TitlesOfParts>
    <vt:vector size="26" baseType="lpstr">
      <vt:lpstr>Indice</vt:lpstr>
      <vt:lpstr>tab_e1</vt:lpstr>
      <vt:lpstr>tab_e2</vt:lpstr>
      <vt:lpstr>tab_e3</vt:lpstr>
      <vt:lpstr>tab_e4</vt:lpstr>
      <vt:lpstr>tab_e5</vt:lpstr>
      <vt:lpstr>tab_e6</vt:lpstr>
      <vt:lpstr>fig_e1</vt:lpstr>
      <vt:lpstr>fig_e2</vt:lpstr>
      <vt:lpstr>fig_e3</vt:lpstr>
      <vt:lpstr>fig_e4</vt:lpstr>
      <vt:lpstr>fig_e5</vt:lpstr>
      <vt:lpstr>fig_e6</vt:lpstr>
      <vt:lpstr>fig_e7</vt:lpstr>
      <vt:lpstr>fig_e8</vt:lpstr>
      <vt:lpstr>tab_e7</vt:lpstr>
      <vt:lpstr>fig_e9</vt:lpstr>
      <vt:lpstr>fig_e10</vt:lpstr>
      <vt:lpstr>fig_e11</vt:lpstr>
      <vt:lpstr>tab_e8</vt:lpstr>
      <vt:lpstr>fig_e12</vt:lpstr>
      <vt:lpstr>tab_e9</vt:lpstr>
      <vt:lpstr>fig_e13</vt:lpstr>
      <vt:lpstr>fig_e10!Area_stampa</vt:lpstr>
      <vt:lpstr>fig_e11!Area_stampa</vt:lpstr>
      <vt:lpstr>Indice!Area_stampa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dc:creator>
  <cp:lastModifiedBy>NANNI2014</cp:lastModifiedBy>
  <cp:lastPrinted>2017-01-11T15:59:40Z</cp:lastPrinted>
  <dcterms:created xsi:type="dcterms:W3CDTF">2000-04-06T05:04:26Z</dcterms:created>
  <dcterms:modified xsi:type="dcterms:W3CDTF">2020-06-26T10:05:07Z</dcterms:modified>
</cp:coreProperties>
</file>