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drawings/drawing17.xml" ContentType="application/vnd.openxmlformats-officedocument.drawing+xml"/>
  <Override PartName="/xl/charts/chart8.xml" ContentType="application/vnd.openxmlformats-officedocument.drawingml.chart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0800" tabRatio="845"/>
  </bookViews>
  <sheets>
    <sheet name="Indice" sheetId="48" r:id="rId1"/>
    <sheet name="fig_g1" sheetId="51" r:id="rId2"/>
    <sheet name="tab_g1" sheetId="16" r:id="rId3"/>
    <sheet name="fig_g2" sheetId="17" r:id="rId4"/>
    <sheet name="tab_g2" sheetId="6" r:id="rId5"/>
    <sheet name="tab_g3" sheetId="45" r:id="rId6"/>
    <sheet name="tab_g4" sheetId="21" r:id="rId7"/>
    <sheet name="fig_g3" sheetId="12" r:id="rId8"/>
    <sheet name="tab_g5" sheetId="18" r:id="rId9"/>
    <sheet name="tab_g6" sheetId="22" r:id="rId10"/>
    <sheet name="fig_g4" sheetId="23" r:id="rId11"/>
    <sheet name="tab_g7" sheetId="46" r:id="rId12"/>
    <sheet name="tab_g8" sheetId="25" r:id="rId13"/>
    <sheet name="fig_g5" sheetId="26" r:id="rId14"/>
    <sheet name="tab_g9" sheetId="32" r:id="rId15"/>
    <sheet name="fig_g6" sheetId="34" r:id="rId16"/>
    <sheet name="fig_g7" sheetId="36" r:id="rId17"/>
    <sheet name="fig_g8" sheetId="44" r:id="rId18"/>
    <sheet name="fig_g9" sheetId="52" r:id="rId19"/>
  </sheets>
  <externalReferences>
    <externalReference r:id="rId20"/>
    <externalReference r:id="rId21"/>
  </externalReferences>
  <definedNames>
    <definedName name="appo_contatore" localSheetId="1">#REF!</definedName>
    <definedName name="appo_contatore" localSheetId="10">#REF!</definedName>
    <definedName name="appo_contatore" localSheetId="13">#REF!</definedName>
    <definedName name="appo_contatore" localSheetId="15">#REF!</definedName>
    <definedName name="appo_contatore" localSheetId="16">#REF!</definedName>
    <definedName name="appo_contatore" localSheetId="17">#REF!</definedName>
    <definedName name="appo_contatore" localSheetId="18">#REF!</definedName>
    <definedName name="appo_contatore" localSheetId="5">#REF!</definedName>
    <definedName name="appo_contatore" localSheetId="9">#REF!</definedName>
    <definedName name="appo_contatore" localSheetId="11">#REF!</definedName>
    <definedName name="appo_contatore" localSheetId="12">#REF!</definedName>
    <definedName name="appo_contatore" localSheetId="14">#REF!</definedName>
    <definedName name="appo_contatore">#REF!</definedName>
    <definedName name="appoFonte" localSheetId="1">#REF!</definedName>
    <definedName name="appoFonte" localSheetId="10">#REF!</definedName>
    <definedName name="appoFonte" localSheetId="13">#REF!</definedName>
    <definedName name="appoFonte" localSheetId="15">#REF!</definedName>
    <definedName name="appoFonte" localSheetId="16">#REF!</definedName>
    <definedName name="appoFonte" localSheetId="17">#REF!</definedName>
    <definedName name="appoFonte" localSheetId="18">#REF!</definedName>
    <definedName name="appoFonte" localSheetId="5">#REF!</definedName>
    <definedName name="appoFonte" localSheetId="9">#REF!</definedName>
    <definedName name="appoFonte" localSheetId="11">#REF!</definedName>
    <definedName name="appoFonte" localSheetId="12">#REF!</definedName>
    <definedName name="appoFonte" localSheetId="14">#REF!</definedName>
    <definedName name="appoFonte">#REF!</definedName>
    <definedName name="appoTitolo" localSheetId="1">#REF!</definedName>
    <definedName name="appoTitolo" localSheetId="10">#REF!</definedName>
    <definedName name="appoTitolo" localSheetId="13">#REF!</definedName>
    <definedName name="appoTitolo" localSheetId="15">#REF!</definedName>
    <definedName name="appoTitolo" localSheetId="16">#REF!</definedName>
    <definedName name="appoTitolo" localSheetId="17">#REF!</definedName>
    <definedName name="appoTitolo" localSheetId="18">#REF!</definedName>
    <definedName name="appoTitolo" localSheetId="5">#REF!</definedName>
    <definedName name="appoTitolo" localSheetId="9">#REF!</definedName>
    <definedName name="appoTitolo" localSheetId="11">#REF!</definedName>
    <definedName name="appoTitolo" localSheetId="12">#REF!</definedName>
    <definedName name="appoTitolo" localSheetId="14">#REF!</definedName>
    <definedName name="appoTitolo">#REF!</definedName>
    <definedName name="box" localSheetId="1">#REF!</definedName>
    <definedName name="box" localSheetId="10">#REF!</definedName>
    <definedName name="box" localSheetId="13">#REF!</definedName>
    <definedName name="box" localSheetId="15">#REF!</definedName>
    <definedName name="box" localSheetId="16">#REF!</definedName>
    <definedName name="box" localSheetId="17">#REF!</definedName>
    <definedName name="box" localSheetId="18">#REF!</definedName>
    <definedName name="box" localSheetId="5">#REF!</definedName>
    <definedName name="box" localSheetId="9">#REF!</definedName>
    <definedName name="box" localSheetId="11">#REF!</definedName>
    <definedName name="box" localSheetId="12">#REF!</definedName>
    <definedName name="box" localSheetId="14">#REF!</definedName>
    <definedName name="box">#REF!</definedName>
    <definedName name="Fonte" localSheetId="1">#REF!</definedName>
    <definedName name="Fonte" localSheetId="10">#REF!</definedName>
    <definedName name="Fonte" localSheetId="13">#REF!</definedName>
    <definedName name="Fonte" localSheetId="15">#REF!</definedName>
    <definedName name="Fonte" localSheetId="16">#REF!</definedName>
    <definedName name="Fonte" localSheetId="17">#REF!</definedName>
    <definedName name="Fonte" localSheetId="18">#REF!</definedName>
    <definedName name="Fonte" localSheetId="5">#REF!</definedName>
    <definedName name="Fonte" localSheetId="9">#REF!</definedName>
    <definedName name="Fonte" localSheetId="11">#REF!</definedName>
    <definedName name="Fonte" localSheetId="12">#REF!</definedName>
    <definedName name="Fonte" localSheetId="14">#REF!</definedName>
    <definedName name="Fonte">#REF!</definedName>
    <definedName name="fonte1">[1]APRE!$H$1:$H$2</definedName>
    <definedName name="InputDir" localSheetId="1">#REF!</definedName>
    <definedName name="InputDir" localSheetId="10">#REF!</definedName>
    <definedName name="InputDir" localSheetId="13">#REF!</definedName>
    <definedName name="InputDir" localSheetId="15">#REF!</definedName>
    <definedName name="InputDir" localSheetId="16">#REF!</definedName>
    <definedName name="InputDir" localSheetId="17">#REF!</definedName>
    <definedName name="InputDir" localSheetId="18">#REF!</definedName>
    <definedName name="InputDir" localSheetId="5">#REF!</definedName>
    <definedName name="InputDir" localSheetId="6">#REF!</definedName>
    <definedName name="InputDir" localSheetId="9">#REF!</definedName>
    <definedName name="InputDir" localSheetId="11">#REF!</definedName>
    <definedName name="InputDir" localSheetId="12">#REF!</definedName>
    <definedName name="InputDir" localSheetId="14">#REF!</definedName>
    <definedName name="InputDir">#REF!</definedName>
    <definedName name="Lcolonna1" localSheetId="1">#REF!</definedName>
    <definedName name="Lcolonna1" localSheetId="10">#REF!</definedName>
    <definedName name="Lcolonna1" localSheetId="13">#REF!</definedName>
    <definedName name="Lcolonna1" localSheetId="15">#REF!</definedName>
    <definedName name="Lcolonna1" localSheetId="16">#REF!</definedName>
    <definedName name="Lcolonna1" localSheetId="17">#REF!</definedName>
    <definedName name="Lcolonna1" localSheetId="18">#REF!</definedName>
    <definedName name="Lcolonna1" localSheetId="5">#REF!</definedName>
    <definedName name="Lcolonna1" localSheetId="9">#REF!</definedName>
    <definedName name="Lcolonna1" localSheetId="11">#REF!</definedName>
    <definedName name="Lcolonna1" localSheetId="12">#REF!</definedName>
    <definedName name="Lcolonna1" localSheetId="14">#REF!</definedName>
    <definedName name="Lcolonna1">#REF!</definedName>
    <definedName name="nota4" localSheetId="1">[2]Note!#REF!</definedName>
    <definedName name="nota4" localSheetId="6">[2]Note!#REF!</definedName>
    <definedName name="nota4" localSheetId="11">[2]Note!#REF!</definedName>
    <definedName name="nota4">[2]Note!#REF!</definedName>
    <definedName name="numtestata" localSheetId="1">#REF!</definedName>
    <definedName name="numtestata" localSheetId="10">#REF!</definedName>
    <definedName name="numtestata" localSheetId="13">#REF!</definedName>
    <definedName name="numtestata" localSheetId="15">#REF!</definedName>
    <definedName name="numtestata" localSheetId="16">#REF!</definedName>
    <definedName name="numtestata" localSheetId="17">#REF!</definedName>
    <definedName name="numtestata" localSheetId="18">#REF!</definedName>
    <definedName name="numtestata" localSheetId="5">#REF!</definedName>
    <definedName name="numtestata" localSheetId="9">#REF!</definedName>
    <definedName name="numtestata" localSheetId="11">#REF!</definedName>
    <definedName name="numtestata" localSheetId="12">#REF!</definedName>
    <definedName name="numtestata" localSheetId="14">#REF!</definedName>
    <definedName name="numtestata">#REF!</definedName>
    <definedName name="OuputDir" localSheetId="1">#REF!</definedName>
    <definedName name="OuputDir" localSheetId="10">#REF!</definedName>
    <definedName name="OuputDir" localSheetId="13">#REF!</definedName>
    <definedName name="OuputDir" localSheetId="15">#REF!</definedName>
    <definedName name="OuputDir" localSheetId="16">#REF!</definedName>
    <definedName name="OuputDir" localSheetId="17">#REF!</definedName>
    <definedName name="OuputDir" localSheetId="18">#REF!</definedName>
    <definedName name="OuputDir" localSheetId="5">#REF!</definedName>
    <definedName name="OuputDir" localSheetId="6">#REF!</definedName>
    <definedName name="OuputDir" localSheetId="9">#REF!</definedName>
    <definedName name="OuputDir" localSheetId="11">#REF!</definedName>
    <definedName name="OuputDir" localSheetId="12">#REF!</definedName>
    <definedName name="OuputDir" localSheetId="14">#REF!</definedName>
    <definedName name="OuputDir">#REF!</definedName>
    <definedName name="OutputDir" localSheetId="1">#REF!</definedName>
    <definedName name="OutputDir" localSheetId="10">#REF!</definedName>
    <definedName name="OutputDir" localSheetId="13">#REF!</definedName>
    <definedName name="OutputDir" localSheetId="15">#REF!</definedName>
    <definedName name="OutputDir" localSheetId="16">#REF!</definedName>
    <definedName name="OutputDir" localSheetId="17">#REF!</definedName>
    <definedName name="OutputDir" localSheetId="18">#REF!</definedName>
    <definedName name="OutputDir" localSheetId="5">#REF!</definedName>
    <definedName name="OutputDir" localSheetId="6">#REF!</definedName>
    <definedName name="OutputDir" localSheetId="9">#REF!</definedName>
    <definedName name="OutputDir" localSheetId="11">#REF!</definedName>
    <definedName name="OutputDir" localSheetId="12">#REF!</definedName>
    <definedName name="OutputDir" localSheetId="14">#REF!</definedName>
    <definedName name="OutputDir">#REF!</definedName>
    <definedName name="TABLE" localSheetId="15">fig_g6!#REF!</definedName>
    <definedName name="TABLE" localSheetId="2">tab_g1!#REF!</definedName>
    <definedName name="TABLE_2" localSheetId="2">tab_g1!#REF!</definedName>
  </definedNames>
  <calcPr calcId="145621"/>
</workbook>
</file>

<file path=xl/calcChain.xml><?xml version="1.0" encoding="utf-8"?>
<calcChain xmlns="http://schemas.openxmlformats.org/spreadsheetml/2006/main">
  <c r="M32" i="51" l="1"/>
  <c r="L32" i="51"/>
  <c r="K32" i="51"/>
  <c r="B24" i="48"/>
  <c r="B23" i="48"/>
  <c r="B22" i="48"/>
  <c r="B21" i="48"/>
  <c r="B20" i="48"/>
  <c r="B18" i="48"/>
  <c r="B17" i="48"/>
  <c r="B16" i="48"/>
  <c r="B15" i="48"/>
  <c r="B14" i="48"/>
  <c r="B12" i="48"/>
  <c r="B11" i="48"/>
  <c r="B10" i="48"/>
  <c r="B9" i="48"/>
  <c r="B8" i="48"/>
  <c r="B7" i="48"/>
  <c r="B6" i="48"/>
  <c r="B5" i="48"/>
</calcChain>
</file>

<file path=xl/sharedStrings.xml><?xml version="1.0" encoding="utf-8"?>
<sst xmlns="http://schemas.openxmlformats.org/spreadsheetml/2006/main" count="513" uniqueCount="206">
  <si>
    <t>Totale complessivo</t>
  </si>
  <si>
    <t>Vecchio ordinamento</t>
  </si>
  <si>
    <t xml:space="preserve">Valori assoluti </t>
  </si>
  <si>
    <t>Totale</t>
  </si>
  <si>
    <t>Scienze gastronomiche</t>
  </si>
  <si>
    <t>-</t>
  </si>
  <si>
    <t>Biella</t>
  </si>
  <si>
    <t>Cuneo</t>
  </si>
  <si>
    <t>Ivrea</t>
  </si>
  <si>
    <t>Orbassano</t>
  </si>
  <si>
    <t>Abruzzo</t>
  </si>
  <si>
    <t>Atenei</t>
  </si>
  <si>
    <t>Torino</t>
  </si>
  <si>
    <t>Novara</t>
  </si>
  <si>
    <t>Alessandria</t>
  </si>
  <si>
    <t>Vercelli</t>
  </si>
  <si>
    <t>Piemonte Orientale</t>
  </si>
  <si>
    <t>Asti</t>
  </si>
  <si>
    <t>Politecnico</t>
  </si>
  <si>
    <t>Università di Torino</t>
  </si>
  <si>
    <t>Ingegneria</t>
  </si>
  <si>
    <t>Architettura</t>
  </si>
  <si>
    <t xml:space="preserve">Totale </t>
  </si>
  <si>
    <t>Università Piemonte Orientale</t>
  </si>
  <si>
    <t>Val. %</t>
  </si>
  <si>
    <t>Piemonte</t>
  </si>
  <si>
    <t>totale</t>
  </si>
  <si>
    <t>Liguria</t>
  </si>
  <si>
    <t>Lombardia</t>
  </si>
  <si>
    <t>Veneto</t>
  </si>
  <si>
    <t>Marche</t>
  </si>
  <si>
    <t>Toscana</t>
  </si>
  <si>
    <t>Umbria</t>
  </si>
  <si>
    <t>Lazio</t>
  </si>
  <si>
    <t>Campania</t>
  </si>
  <si>
    <t>Molise</t>
  </si>
  <si>
    <t>Puglia</t>
  </si>
  <si>
    <t>Basilicata</t>
  </si>
  <si>
    <t>Calabria</t>
  </si>
  <si>
    <t>Sicilia</t>
  </si>
  <si>
    <t>Sardegna</t>
  </si>
  <si>
    <t>TOTALE</t>
  </si>
  <si>
    <t>Valori %</t>
  </si>
  <si>
    <t>08/09</t>
  </si>
  <si>
    <t>Valle d'Aosta</t>
  </si>
  <si>
    <t xml:space="preserve">&lt;= 18 anni </t>
  </si>
  <si>
    <t>19 anni</t>
  </si>
  <si>
    <t>20 anni</t>
  </si>
  <si>
    <t>21 anni</t>
  </si>
  <si>
    <t>Scienze Gastronomiche</t>
  </si>
  <si>
    <t>Vecchio Ordinamento</t>
  </si>
  <si>
    <t>Nuovo ordinamento</t>
  </si>
  <si>
    <t>Val. Ass.</t>
  </si>
  <si>
    <t>Laurea triennale</t>
  </si>
  <si>
    <t>Val.  %</t>
  </si>
  <si>
    <t>Nuovo Ordinamento</t>
  </si>
  <si>
    <t>Laureati</t>
  </si>
  <si>
    <t>Emilia-Romagna</t>
  </si>
  <si>
    <t>09/10</t>
  </si>
  <si>
    <t>10/11</t>
  </si>
  <si>
    <t xml:space="preserve">Iscritti </t>
  </si>
  <si>
    <t>Immatricolati</t>
  </si>
  <si>
    <t>11/12</t>
  </si>
  <si>
    <t>Grugliasco</t>
  </si>
  <si>
    <t>Savigliano</t>
  </si>
  <si>
    <t>Ciclo unico</t>
  </si>
  <si>
    <t>12/13</t>
  </si>
  <si>
    <t>Friuli-VG</t>
  </si>
  <si>
    <t>ITALIA</t>
  </si>
  <si>
    <t>Indice</t>
  </si>
  <si>
    <t>→</t>
  </si>
  <si>
    <t>13/14</t>
  </si>
  <si>
    <t>Gruppo disciplinare</t>
  </si>
  <si>
    <t xml:space="preserve">Atenei piemontesi complessivi </t>
  </si>
  <si>
    <t xml:space="preserve">Dettaglio atenei </t>
  </si>
  <si>
    <t>di cui donne</t>
  </si>
  <si>
    <t>Scienze Gastro-
nomiche</t>
  </si>
  <si>
    <t xml:space="preserve">
 Val. Ass.</t>
  </si>
  <si>
    <t>Incidenza %</t>
  </si>
  <si>
    <t>Agrario</t>
  </si>
  <si>
    <t>Chimico e Farmaceutico</t>
  </si>
  <si>
    <t>Difesa e Sicurezza</t>
  </si>
  <si>
    <t>Economico-statistico</t>
  </si>
  <si>
    <t>Educazione Fisica</t>
  </si>
  <si>
    <t>Geo-biologico</t>
  </si>
  <si>
    <t>Giuridico</t>
  </si>
  <si>
    <t>Insegnamento</t>
  </si>
  <si>
    <t>Letterario</t>
  </si>
  <si>
    <t>Linguistico</t>
  </si>
  <si>
    <t>Medico</t>
  </si>
  <si>
    <t>Politico-sociale</t>
  </si>
  <si>
    <t>Psicologico</t>
  </si>
  <si>
    <t>Scientifico</t>
  </si>
  <si>
    <t>Comuni</t>
  </si>
  <si>
    <t>Bra (Pollenzo)</t>
  </si>
  <si>
    <t>Estero</t>
  </si>
  <si>
    <t>Valori Percentuali</t>
  </si>
  <si>
    <t>%  residenti in Piemonte</t>
  </si>
  <si>
    <t>% residenti in altra regione</t>
  </si>
  <si>
    <t>% residenti all'estero</t>
  </si>
  <si>
    <t>regione</t>
  </si>
  <si>
    <t>Studenti con cittadinanza straniera</t>
  </si>
  <si>
    <t>Studenti con cittadinanza Italiana</t>
  </si>
  <si>
    <t>M</t>
  </si>
  <si>
    <t>F</t>
  </si>
  <si>
    <t>22 -24 anni</t>
  </si>
  <si>
    <t>&gt;=25 anni</t>
  </si>
  <si>
    <t>(Base)</t>
  </si>
  <si>
    <t xml:space="preserve"> 60-69</t>
  </si>
  <si>
    <t xml:space="preserve"> 70-79</t>
  </si>
  <si>
    <t xml:space="preserve"> 80-89</t>
  </si>
  <si>
    <t xml:space="preserve"> 90-100</t>
  </si>
  <si>
    <t xml:space="preserve"> Non disponibile</t>
  </si>
  <si>
    <t xml:space="preserve"> Istituto tecnico</t>
  </si>
  <si>
    <t xml:space="preserve"> Istituto professionale</t>
  </si>
  <si>
    <t xml:space="preserve"> Titolo straniero</t>
  </si>
  <si>
    <t>Sezione statistica G: Università</t>
  </si>
  <si>
    <t>14/15</t>
  </si>
  <si>
    <t>Var. anno precedente</t>
  </si>
  <si>
    <t>Val %</t>
  </si>
  <si>
    <t>Regioni di residenza</t>
  </si>
  <si>
    <t>Friuli Venezia Giulia</t>
  </si>
  <si>
    <t>Trentino Alto Adige</t>
  </si>
  <si>
    <t>Friuli VG</t>
  </si>
  <si>
    <t>Incidenza % studenti con cittadinanza straniera</t>
  </si>
  <si>
    <t>2014</t>
  </si>
  <si>
    <t>2012</t>
  </si>
  <si>
    <t>2013</t>
  </si>
  <si>
    <t>Nord
Ovest</t>
  </si>
  <si>
    <t>Nord-Est</t>
  </si>
  <si>
    <t>T</t>
  </si>
  <si>
    <t xml:space="preserve">Centro </t>
  </si>
  <si>
    <t>Sud</t>
  </si>
  <si>
    <t>Isole</t>
  </si>
  <si>
    <t>PIEM</t>
  </si>
  <si>
    <t>dati per il grafico</t>
  </si>
  <si>
    <t xml:space="preserve">Fig. G.6 Andamento dei laureati e diplomati negli atenei piemontesi </t>
  </si>
  <si>
    <t>Dati per grafico</t>
  </si>
  <si>
    <t xml:space="preserve">Fonte: Eurostat (http://ec.europa.eu/eurostat/web/regions/data/main-tables), Regional Statistics/Regional Educations statistics/students in tertiary education (ISCED 5-6) by NUTS 2 regions </t>
  </si>
  <si>
    <t>Serie storica Regione Piemonte</t>
  </si>
  <si>
    <t>www.sisform.piemonte.it</t>
  </si>
  <si>
    <t>15/16</t>
  </si>
  <si>
    <t>Trentino</t>
  </si>
  <si>
    <t xml:space="preserve">Gruppo disciplinare </t>
  </si>
  <si>
    <t>gruppi</t>
  </si>
  <si>
    <t>Fonte: fino al 2012 segreterie universitarie (dati al 31 gennaio), dal 2013 Osservatorio regionale per l'università e il diritto allo studio universitario (dati al 31 dicembre)</t>
  </si>
  <si>
    <t>Dati del grafico</t>
  </si>
  <si>
    <t xml:space="preserve">Trentino </t>
  </si>
  <si>
    <t>Emilia-R.</t>
  </si>
  <si>
    <t>Fig. G.9 Quota di popolazione con un titolo universitario sui residenti nella fascia di età 30-34 anni</t>
  </si>
  <si>
    <t>16/17</t>
  </si>
  <si>
    <t>Fig. G.3  Tasso di iscrizione all’università per regione di residenza degli studenti</t>
  </si>
  <si>
    <t>Fig. G.4 Tasso di passaggio dalla scuola secondaria all'università per regione di residenza degli studenti e sesso</t>
  </si>
  <si>
    <t xml:space="preserve">Tasso di passaggio dalla scuola secondaria all'università per regione di residenza degli studenti e sesso </t>
  </si>
  <si>
    <t xml:space="preserve"> Liceo classico e scientifico</t>
  </si>
  <si>
    <t xml:space="preserve"> Altri licei e istituti magistrali</t>
  </si>
  <si>
    <t>Altri istituti e istituto non disponibile</t>
  </si>
  <si>
    <t>Fonte: Fino al 2012, Segreterie universitarie piemontesi, dati provvisori al 31 gennaio; dal 2013 Osservatorio regionale per l’università e per il diritto allo studio universitario, elaborazioni IRES</t>
  </si>
  <si>
    <t>Laurea magistrale</t>
  </si>
  <si>
    <t>17/18</t>
  </si>
  <si>
    <t>2016/17</t>
  </si>
  <si>
    <t>Immatricolati nel 2016/17 per 100 diplomati l'anno precedente</t>
  </si>
  <si>
    <t>Fonte: Annuario Statistico Italiano 2018, tavola 7.13
Nota: in ordine discendente per tasso di passaggio complessivo in ciascuna regione. Il dato della Valle d'Aosta non è disponibile</t>
  </si>
  <si>
    <t>18/19</t>
  </si>
  <si>
    <t>Fig. G.1 Andamento degli iscritti agli atenei piemontesi, a.a. 2008/09 - 2018/19</t>
  </si>
  <si>
    <t>Tab. G.1 Iscritti per gruppo disciplinare e ateneo, in Piemonte, a.a. 2018/19</t>
  </si>
  <si>
    <t>Fonte: elaborazioni IRES-Osservatorio regionale per l’università e per il diritto allo studio universitario (dicembre 2018)</t>
  </si>
  <si>
    <r>
      <t xml:space="preserve">Note: all'Università di Torino i 76 iscritti al gruppo </t>
    </r>
    <r>
      <rPr>
        <i/>
        <sz val="8"/>
        <color indexed="63"/>
        <rFont val="Century Gothic"/>
        <family val="2"/>
      </rPr>
      <t>Ingegneria</t>
    </r>
    <r>
      <rPr>
        <sz val="8"/>
        <color indexed="63"/>
        <rFont val="Century Gothic"/>
        <family val="2"/>
      </rPr>
      <t xml:space="preserve"> frequentano i corsi di laurea magistrale in </t>
    </r>
    <r>
      <rPr>
        <i/>
        <sz val="8"/>
        <color indexed="63"/>
        <rFont val="Century Gothic"/>
        <family val="2"/>
      </rPr>
      <t>Scienze dei materiali</t>
    </r>
    <r>
      <rPr>
        <sz val="8"/>
        <color indexed="63"/>
        <rFont val="Century Gothic"/>
        <family val="2"/>
      </rPr>
      <t xml:space="preserve"> e </t>
    </r>
    <r>
      <rPr>
        <i/>
        <sz val="8"/>
        <color indexed="63"/>
        <rFont val="Century Gothic"/>
        <family val="2"/>
      </rPr>
      <t>Scienze dei materiali per i beni culturali</t>
    </r>
    <r>
      <rPr>
        <sz val="8"/>
        <color indexed="63"/>
        <rFont val="Century Gothic"/>
        <family val="2"/>
      </rPr>
      <t xml:space="preserve">, mentre l'unico studente inserito nel gruppo </t>
    </r>
    <r>
      <rPr>
        <i/>
        <sz val="8"/>
        <color indexed="63"/>
        <rFont val="Century Gothic"/>
        <family val="2"/>
      </rPr>
      <t>Architettura</t>
    </r>
    <r>
      <rPr>
        <sz val="8"/>
        <color indexed="63"/>
        <rFont val="Century Gothic"/>
        <family val="2"/>
      </rPr>
      <t xml:space="preserve"> è iscritto al corso di </t>
    </r>
    <r>
      <rPr>
        <i/>
        <sz val="8"/>
        <color indexed="63"/>
        <rFont val="Century Gothic"/>
        <family val="2"/>
      </rPr>
      <t>Scienza e cultura delle Alpi</t>
    </r>
    <r>
      <rPr>
        <sz val="8"/>
        <color indexed="63"/>
        <rFont val="Century Gothic"/>
        <family val="2"/>
      </rPr>
      <t xml:space="preserve">. I 2 studenti dell'Università del Piemonte Orientale del gruppo Psicologico sono iscritti al corso di </t>
    </r>
    <r>
      <rPr>
        <i/>
        <sz val="8"/>
        <color indexed="63"/>
        <rFont val="Century Gothic"/>
        <family val="2"/>
      </rPr>
      <t>Programmazione e direzione delle politiche e dei servizi sociali</t>
    </r>
    <r>
      <rPr>
        <sz val="8"/>
        <color indexed="63"/>
        <rFont val="Century Gothic"/>
        <family val="2"/>
      </rPr>
      <t>.</t>
    </r>
  </si>
  <si>
    <t>Fig. G.2  Iscritti per gruppo disciplinare, in Piemonte, a.a. 2018/19, valori assoluti</t>
  </si>
  <si>
    <t xml:space="preserve">Tab.  G.2 Atenei piemontesi: iscritti nell'a.a. 2018/19 per tipo di corso di laurea </t>
  </si>
  <si>
    <t>v.a.</t>
  </si>
  <si>
    <t>Collegno</t>
  </si>
  <si>
    <t>Altri comuni</t>
  </si>
  <si>
    <t>Nota: alla voce "Altri comuni" sono incluse sedi con meno di 200 iscritti; alla voce Torino sono inclusi i corsi con doppia sede (es: Torino-Shanghai)</t>
  </si>
  <si>
    <t>Tab. G.3  Atenei piemontesi:  iscritti per sede universitaria, a.a. 2018/19</t>
  </si>
  <si>
    <t>Tab. G.4 Iscritti  agli atenei piemontesi  per regione di residenza degli studenti, a.a. 2018/19</t>
  </si>
  <si>
    <t>Tab. G.5  Atenei piemontesi: studenti per cittadinanza, a.a. 2018/19</t>
  </si>
  <si>
    <t>Iscritti per 100 giovani di 19-25 anni, a.a. 2016/17-2017/18</t>
  </si>
  <si>
    <t>2017/18</t>
  </si>
  <si>
    <t>Fonte: Istat, Annuario Statistico Italiano (edizione 2019 e 2018)</t>
  </si>
  <si>
    <t>Nota: i dati del Trentino rappresentano la media (non pesata) della provincia di Trento e di quella di Bolzano</t>
  </si>
  <si>
    <t>Tab. G.6  Immatricolati per gruppo disciplinare e ateneo, in Piemonte, a.a. 2018/19</t>
  </si>
  <si>
    <t>Immatricolati nel 2017/18 per 100 diplomati l'anno precedente</t>
  </si>
  <si>
    <t xml:space="preserve">Fonte: Annuario Statistico Italiano 2019, tavola 7.13
Nota: in ordine discendente per tasso di passaggio complessivo in ciascuna regione.  </t>
  </si>
  <si>
    <t>Nota: nel caso del Trentino, è stata considerata la sola provincia di Trento per diverse ragioni: ISTAT calcola separatamente il dato della provincia di Trento e quella di Bolzano, ma in alcuni anni il dato di Bolzano non è disponibile. Inoltre, il dato di Bolzano tende a essere molto basso perché sono numerosi i diplomati nella provincia che si iscrivono in universtà tedesche o austriache</t>
  </si>
  <si>
    <t>Tab. G. 7 Immatricolati per gruppo disciplinare ed età (valori percentuali, a.a. 2018/19)</t>
  </si>
  <si>
    <t>Tab. G.8  Immatricolati per voto di diploma, atenei e gruppi disciplinari, a.a. 2018/19</t>
  </si>
  <si>
    <t>Fig. G.5 Atenei piemontesi: immatricolati per tipo di diploma di scuola secondaria di II grado (valori percentuali, a.a. 2018/19)</t>
  </si>
  <si>
    <t>Nota: I totali non sono concindenti a causa di uno studente del Piemonte Orientale a cui non è stato assegnato il gruppo disciplinare</t>
  </si>
  <si>
    <t>Nota: l'età è calcolata come differenza tra il 31/12/2018 e la data di nascita dello studente. I totali non sono concindenti a causa di uno studente del Piemonte Orientale a cui non è stato assegnato il gruppo disciplinare</t>
  </si>
  <si>
    <t>Nota: in ordine decrescente per percentuale di immatricolati con maturità classica e scientifica. I totali non sono concindenti a causa di uno studente del Piemonte Orientale a cui non è stato assegnato il gruppo disciplinare</t>
  </si>
  <si>
    <t>Val. Ass. 2018</t>
  </si>
  <si>
    <t>Val. Ass. 2017</t>
  </si>
  <si>
    <t>Tab. G.9 Laureati negli atenei piemontesi nel 2018</t>
  </si>
  <si>
    <t>Distribuzione % 2018</t>
  </si>
  <si>
    <t>Var. % 2018-2017</t>
  </si>
  <si>
    <t>Fig. G.7 Laureati nel 2018 per Ateneo e tipo di corso</t>
  </si>
  <si>
    <t>Fig. G.8 Giovani che conseguono un titolo universitario per la prima volta (laureati per 100 persone di 25 anni), anni 2018 e 2017</t>
  </si>
  <si>
    <t xml:space="preserve">(*)  Comprende i titoli universitari del nuovo ordinamento (lauree triennali e  specialistiche/magistrali a ciclo unico) e del vecchio ordinamento. Non sono comprese le lauree specialistiche biennali. L'indicatore è una misura della quota dei laureati (giovani che hanno conseguito almeno un titolo universitario) sui venticinquenni </t>
  </si>
  <si>
    <t>Fonte: Istat, Annuario Statistico Italiano (edizioni 2019 e 2018), elaborazioni IRES</t>
  </si>
  <si>
    <t>EU28</t>
  </si>
  <si>
    <t>Italia</t>
  </si>
  <si>
    <r>
      <t xml:space="preserve">Osservatorio Istruzione e formazione professionale. Piemonte </t>
    </r>
    <r>
      <rPr>
        <sz val="20"/>
        <rFont val="Century Gothic"/>
        <family val="2"/>
      </rPr>
      <t>2020</t>
    </r>
  </si>
  <si>
    <t>Nota: il totale degli studenti differisce da quello delle altre tabelle in quanto non comprende 51 studenti iscritti al Politecnico di cui non è nota la regione di residenza</t>
  </si>
  <si>
    <t>Nota: nel caso del Trentino, è stata considerata la sola provincia di Trento per le seguenti ragioni: ISTAT calcola separatamente il dato della provincia di Trento e quello della provincia di Bolzano, ma in alcuni anni il dato di Bolzano non è disponibile. Inoltre, il dato di Bolzano tende a essere molto basso perché sono numerosi i diplomati nella provincia che si iscrivono in università austriache</t>
  </si>
  <si>
    <t>Aggiornamento maggio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</si>
</sst>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"/>
    <numFmt numFmtId="167" formatCode="_(&quot;$&quot;* #,##0_);_(&quot;$&quot;* \(#,##0\);_(&quot;$&quot;* &quot;-&quot;_);_(@_)"/>
    <numFmt numFmtId="168" formatCode="_(* #,##0_);_(* \(#,##0\);_(* &quot;-&quot;_);_(@_)"/>
    <numFmt numFmtId="169" formatCode="_-[$€]\ * #,##0.00_-;\-[$€]\ * #,##0.00_-;_-[$€]\ * &quot;-&quot;??_-;_-@_-"/>
    <numFmt numFmtId="170" formatCode="_-* #,##0\ _€_-;\-* #,##0\ _€_-;_-* &quot;-&quot;??\ _€_-;_-@_-"/>
    <numFmt numFmtId="171" formatCode="_-* #,##0_-;\-* #,##0_-;_-* &quot;-&quot;??_-;_-@_-"/>
    <numFmt numFmtId="172" formatCode="_-* #,##0.0\ _€_-;\-* #,##0.0\ _€_-;_-* &quot;-&quot;??\ _€_-;_-@_-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8"/>
      <color indexed="56"/>
      <name val="Century Gothic"/>
      <family val="2"/>
    </font>
    <font>
      <sz val="8"/>
      <color indexed="62"/>
      <name val="Century Gothic"/>
      <family val="2"/>
    </font>
    <font>
      <sz val="8"/>
      <name val="Century Gothic"/>
      <family val="2"/>
    </font>
    <font>
      <sz val="16"/>
      <name val="Century Gothic"/>
      <family val="2"/>
    </font>
    <font>
      <sz val="8"/>
      <color indexed="19"/>
      <name val="Century Gothic"/>
      <family val="2"/>
    </font>
    <font>
      <sz val="8"/>
      <color indexed="56"/>
      <name val="Calibri"/>
      <family val="2"/>
    </font>
    <font>
      <i/>
      <sz val="10"/>
      <color indexed="62"/>
      <name val="Calibri"/>
      <family val="2"/>
    </font>
    <font>
      <b/>
      <i/>
      <sz val="8"/>
      <color indexed="62"/>
      <name val="Calibri"/>
      <family val="2"/>
    </font>
    <font>
      <sz val="11"/>
      <name val="Century Gothic"/>
      <family val="2"/>
    </font>
    <font>
      <sz val="20"/>
      <name val="Century Gothic"/>
      <family val="2"/>
    </font>
    <font>
      <u/>
      <sz val="11"/>
      <color indexed="30"/>
      <name val="Century Gothic"/>
      <family val="2"/>
    </font>
    <font>
      <sz val="8"/>
      <color indexed="63"/>
      <name val="Century Gothic"/>
      <family val="2"/>
    </font>
    <font>
      <i/>
      <sz val="8"/>
      <color indexed="63"/>
      <name val="Century Gothic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2" tint="-0.749992370372631"/>
      <name val="Calibri"/>
      <family val="2"/>
    </font>
    <font>
      <sz val="8"/>
      <color theme="2" tint="-0.749992370372631"/>
      <name val="Century Gothic"/>
      <family val="2"/>
    </font>
    <font>
      <sz val="11"/>
      <color theme="2" tint="-0.749992370372631"/>
      <name val="Century Gothic"/>
      <family val="2"/>
    </font>
    <font>
      <i/>
      <sz val="11"/>
      <color theme="2" tint="-0.749992370372631"/>
      <name val="Century Gothic"/>
      <family val="2"/>
    </font>
    <font>
      <b/>
      <sz val="8"/>
      <color theme="2" tint="-0.749992370372631"/>
      <name val="Century Gothic"/>
      <family val="2"/>
    </font>
    <font>
      <sz val="10"/>
      <color theme="2" tint="-0.749992370372631"/>
      <name val="Century Gothic"/>
      <family val="2"/>
    </font>
    <font>
      <sz val="8"/>
      <color theme="1" tint="0.34998626667073579"/>
      <name val="Century Gothic"/>
      <family val="2"/>
    </font>
    <font>
      <i/>
      <sz val="8"/>
      <color theme="2" tint="-0.749992370372631"/>
      <name val="Century Gothic"/>
      <family val="2"/>
    </font>
    <font>
      <i/>
      <sz val="10"/>
      <color theme="2" tint="-0.749992370372631"/>
      <name val="Century Gothic"/>
      <family val="2"/>
    </font>
    <font>
      <i/>
      <sz val="12"/>
      <color theme="2" tint="-0.749992370372631"/>
      <name val="Century Gothic"/>
      <family val="2"/>
    </font>
    <font>
      <i/>
      <sz val="9"/>
      <color theme="2" tint="-0.749992370372631"/>
      <name val="Century Gothic"/>
      <family val="2"/>
    </font>
    <font>
      <i/>
      <sz val="8"/>
      <color rgb="FF002060"/>
      <name val="Century Gothic"/>
      <family val="2"/>
    </font>
    <font>
      <b/>
      <sz val="8"/>
      <color rgb="FF002060"/>
      <name val="Century Gothic"/>
      <family val="2"/>
    </font>
    <font>
      <b/>
      <sz val="11"/>
      <color rgb="FFFFFFFF"/>
      <name val="Calibri"/>
      <family val="2"/>
    </font>
    <font>
      <b/>
      <sz val="24"/>
      <color rgb="FF00B050"/>
      <name val="Arial"/>
      <family val="2"/>
    </font>
    <font>
      <i/>
      <sz val="8"/>
      <color theme="1" tint="0.34998626667073579"/>
      <name val="Century Gothic"/>
      <family val="2"/>
    </font>
    <font>
      <b/>
      <sz val="8"/>
      <color theme="1" tint="0.34998626667073579"/>
      <name val="Century Gothic"/>
      <family val="2"/>
    </font>
    <font>
      <b/>
      <sz val="9"/>
      <color theme="2" tint="-0.749992370372631"/>
      <name val="Century Gothic"/>
      <family val="2"/>
    </font>
    <font>
      <sz val="8"/>
      <color theme="1" tint="0.249977111117893"/>
      <name val="Century Gothic"/>
      <family val="2"/>
    </font>
    <font>
      <i/>
      <sz val="8"/>
      <color theme="1" tint="0.249977111117893"/>
      <name val="Century Gothic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entury Gothic"/>
      <family val="2"/>
    </font>
    <font>
      <sz val="8"/>
      <color theme="1" tint="0.14999847407452621"/>
      <name val="Century Gothic"/>
      <family val="2"/>
    </font>
    <font>
      <sz val="8"/>
      <color rgb="FF4A442A"/>
      <name val="Century Gothic"/>
      <family val="2"/>
    </font>
    <font>
      <sz val="11"/>
      <color theme="1" tint="0.3499862666707357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/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6795556505021"/>
      </bottom>
      <diagonal/>
    </border>
  </borders>
  <cellStyleXfs count="3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0" fontId="25" fillId="0" borderId="0"/>
    <xf numFmtId="0" fontId="9" fillId="0" borderId="0"/>
    <xf numFmtId="0" fontId="19" fillId="0" borderId="0"/>
    <xf numFmtId="0" fontId="25" fillId="0" borderId="0"/>
    <xf numFmtId="0" fontId="26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/>
    <xf numFmtId="0" fontId="6" fillId="0" borderId="0"/>
    <xf numFmtId="0" fontId="6" fillId="0" borderId="0"/>
    <xf numFmtId="0" fontId="17" fillId="0" borderId="0"/>
    <xf numFmtId="0" fontId="5" fillId="0" borderId="0"/>
    <xf numFmtId="0" fontId="6" fillId="0" borderId="0"/>
    <xf numFmtId="0" fontId="8" fillId="0" borderId="0"/>
    <xf numFmtId="3" fontId="9" fillId="0" borderId="0"/>
    <xf numFmtId="0" fontId="5" fillId="0" borderId="0"/>
    <xf numFmtId="9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278">
    <xf numFmtId="0" fontId="0" fillId="0" borderId="0" xfId="0"/>
    <xf numFmtId="0" fontId="28" fillId="0" borderId="0" xfId="14" applyFont="1" applyBorder="1"/>
    <xf numFmtId="0" fontId="29" fillId="0" borderId="0" xfId="0" applyFont="1" applyFill="1"/>
    <xf numFmtId="0" fontId="29" fillId="0" borderId="1" xfId="0" applyFont="1" applyFill="1" applyBorder="1"/>
    <xf numFmtId="0" fontId="29" fillId="0" borderId="0" xfId="0" applyFont="1" applyFill="1" applyBorder="1"/>
    <xf numFmtId="3" fontId="29" fillId="0" borderId="0" xfId="0" applyNumberFormat="1" applyFont="1" applyFill="1" applyBorder="1" applyAlignment="1"/>
    <xf numFmtId="0" fontId="29" fillId="0" borderId="0" xfId="0" applyFont="1" applyFill="1" applyBorder="1" applyAlignment="1">
      <alignment horizontal="left"/>
    </xf>
    <xf numFmtId="0" fontId="11" fillId="0" borderId="0" xfId="0" applyFont="1"/>
    <xf numFmtId="0" fontId="30" fillId="0" borderId="0" xfId="0" applyFont="1" applyFill="1" applyBorder="1" applyAlignment="1"/>
    <xf numFmtId="0" fontId="29" fillId="0" borderId="0" xfId="0" applyFont="1" applyFill="1" applyBorder="1" applyAlignment="1"/>
    <xf numFmtId="17" fontId="29" fillId="0" borderId="0" xfId="0" applyNumberFormat="1" applyFont="1" applyFill="1" applyBorder="1" applyAlignment="1"/>
    <xf numFmtId="3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3" fontId="29" fillId="0" borderId="0" xfId="21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/>
    </xf>
    <xf numFmtId="166" fontId="29" fillId="0" borderId="0" xfId="0" applyNumberFormat="1" applyFont="1" applyFill="1" applyBorder="1" applyAlignment="1"/>
    <xf numFmtId="0" fontId="29" fillId="0" borderId="2" xfId="0" applyFont="1" applyFill="1" applyBorder="1" applyAlignment="1">
      <alignment horizontal="right"/>
    </xf>
    <xf numFmtId="3" fontId="29" fillId="0" borderId="2" xfId="0" applyNumberFormat="1" applyFont="1" applyFill="1" applyBorder="1" applyAlignment="1"/>
    <xf numFmtId="0" fontId="30" fillId="0" borderId="0" xfId="19" applyFont="1"/>
    <xf numFmtId="0" fontId="29" fillId="0" borderId="0" xfId="19" applyFont="1" applyAlignment="1">
      <alignment horizontal="center"/>
    </xf>
    <xf numFmtId="0" fontId="32" fillId="0" borderId="0" xfId="19" applyFont="1" applyAlignment="1">
      <alignment horizontal="center"/>
    </xf>
    <xf numFmtId="0" fontId="29" fillId="0" borderId="0" xfId="19" applyFont="1"/>
    <xf numFmtId="3" fontId="29" fillId="0" borderId="0" xfId="19" applyNumberFormat="1" applyFont="1" applyAlignment="1">
      <alignment horizontal="center"/>
    </xf>
    <xf numFmtId="166" fontId="29" fillId="0" borderId="0" xfId="19" applyNumberFormat="1" applyFont="1"/>
    <xf numFmtId="0" fontId="29" fillId="0" borderId="0" xfId="19" applyFont="1" applyBorder="1"/>
    <xf numFmtId="3" fontId="29" fillId="0" borderId="0" xfId="19" applyNumberFormat="1" applyFont="1"/>
    <xf numFmtId="0" fontId="29" fillId="0" borderId="0" xfId="18" applyFont="1" applyBorder="1"/>
    <xf numFmtId="0" fontId="29" fillId="0" borderId="0" xfId="19" applyFont="1" applyBorder="1" applyAlignment="1">
      <alignment horizontal="right"/>
    </xf>
    <xf numFmtId="0" fontId="32" fillId="0" borderId="0" xfId="19" quotePrefix="1" applyFont="1" applyBorder="1" applyAlignment="1">
      <alignment horizontal="right"/>
    </xf>
    <xf numFmtId="0" fontId="32" fillId="0" borderId="0" xfId="19" applyFont="1" applyBorder="1" applyAlignment="1">
      <alignment horizontal="right"/>
    </xf>
    <xf numFmtId="0" fontId="32" fillId="0" borderId="0" xfId="19" applyFont="1" applyFill="1" applyBorder="1" applyAlignment="1">
      <alignment horizontal="right"/>
    </xf>
    <xf numFmtId="0" fontId="33" fillId="0" borderId="0" xfId="0" applyFont="1" applyBorder="1"/>
    <xf numFmtId="165" fontId="33" fillId="0" borderId="0" xfId="0" applyNumberFormat="1" applyFont="1" applyBorder="1"/>
    <xf numFmtId="0" fontId="29" fillId="0" borderId="0" xfId="0" applyFont="1" applyBorder="1"/>
    <xf numFmtId="0" fontId="29" fillId="0" borderId="0" xfId="0" applyFont="1" applyBorder="1" applyAlignment="1">
      <alignment textRotation="90"/>
    </xf>
    <xf numFmtId="0" fontId="33" fillId="0" borderId="0" xfId="0" applyFont="1" applyBorder="1" applyAlignment="1">
      <alignment textRotation="90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3" fontId="12" fillId="0" borderId="0" xfId="0" applyNumberFormat="1" applyFont="1" applyFill="1" applyBorder="1"/>
    <xf numFmtId="0" fontId="12" fillId="0" borderId="0" xfId="21" applyFont="1" applyFill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166" fontId="12" fillId="0" borderId="0" xfId="0" applyNumberFormat="1" applyFont="1" applyFill="1" applyBorder="1" applyAlignment="1">
      <alignment horizontal="right"/>
    </xf>
    <xf numFmtId="166" fontId="13" fillId="0" borderId="0" xfId="10" applyNumberFormat="1" applyFont="1" applyBorder="1" applyAlignment="1">
      <alignment wrapText="1"/>
    </xf>
    <xf numFmtId="0" fontId="14" fillId="0" borderId="0" xfId="10" applyFont="1" applyBorder="1"/>
    <xf numFmtId="0" fontId="34" fillId="0" borderId="8" xfId="0" applyFont="1" applyFill="1" applyBorder="1"/>
    <xf numFmtId="166" fontId="34" fillId="0" borderId="9" xfId="0" applyNumberFormat="1" applyFont="1" applyFill="1" applyBorder="1"/>
    <xf numFmtId="3" fontId="14" fillId="0" borderId="0" xfId="10" applyNumberFormat="1" applyFont="1" applyBorder="1"/>
    <xf numFmtId="0" fontId="35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2" fontId="29" fillId="0" borderId="0" xfId="0" applyNumberFormat="1" applyFont="1" applyFill="1" applyBorder="1"/>
    <xf numFmtId="0" fontId="29" fillId="0" borderId="8" xfId="0" applyFont="1" applyFill="1" applyBorder="1" applyAlignment="1">
      <alignment wrapText="1"/>
    </xf>
    <xf numFmtId="166" fontId="29" fillId="0" borderId="8" xfId="0" applyNumberFormat="1" applyFont="1" applyFill="1" applyBorder="1"/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textRotation="90"/>
    </xf>
    <xf numFmtId="0" fontId="36" fillId="0" borderId="0" xfId="22" applyFont="1" applyAlignment="1">
      <alignment horizontal="left" wrapText="1"/>
    </xf>
    <xf numFmtId="0" fontId="29" fillId="0" borderId="0" xfId="23" applyFont="1"/>
    <xf numFmtId="0" fontId="29" fillId="0" borderId="0" xfId="23" quotePrefix="1" applyFont="1"/>
    <xf numFmtId="16" fontId="29" fillId="0" borderId="0" xfId="23" quotePrefix="1" applyNumberFormat="1" applyFont="1"/>
    <xf numFmtId="0" fontId="29" fillId="0" borderId="0" xfId="23" applyFont="1" applyFill="1"/>
    <xf numFmtId="0" fontId="29" fillId="0" borderId="0" xfId="23" applyFont="1" applyAlignment="1">
      <alignment horizontal="center"/>
    </xf>
    <xf numFmtId="0" fontId="29" fillId="0" borderId="0" xfId="22" applyFont="1"/>
    <xf numFmtId="0" fontId="35" fillId="0" borderId="1" xfId="0" applyFont="1" applyBorder="1" applyAlignment="1">
      <alignment horizontal="center" wrapText="1"/>
    </xf>
    <xf numFmtId="0" fontId="31" fillId="0" borderId="0" xfId="22" applyFont="1" applyAlignment="1">
      <alignment wrapText="1"/>
    </xf>
    <xf numFmtId="0" fontId="29" fillId="0" borderId="1" xfId="0" applyFont="1" applyBorder="1"/>
    <xf numFmtId="0" fontId="12" fillId="0" borderId="0" xfId="25" applyFont="1" applyFill="1"/>
    <xf numFmtId="0" fontId="12" fillId="0" borderId="0" xfId="25" applyFont="1"/>
    <xf numFmtId="0" fontId="29" fillId="0" borderId="0" xfId="25" applyFont="1"/>
    <xf numFmtId="0" fontId="29" fillId="0" borderId="8" xfId="0" applyFont="1" applyBorder="1"/>
    <xf numFmtId="0" fontId="30" fillId="0" borderId="0" xfId="19" applyFont="1" applyAlignment="1">
      <alignment horizontal="left"/>
    </xf>
    <xf numFmtId="0" fontId="32" fillId="0" borderId="0" xfId="19" applyFont="1"/>
    <xf numFmtId="0" fontId="37" fillId="0" borderId="0" xfId="19" applyFont="1" applyAlignment="1"/>
    <xf numFmtId="1" fontId="29" fillId="0" borderId="0" xfId="19" applyNumberFormat="1" applyFont="1" applyBorder="1"/>
    <xf numFmtId="0" fontId="29" fillId="0" borderId="0" xfId="18" applyFont="1" applyBorder="1" applyAlignment="1">
      <alignment horizontal="center" wrapText="1"/>
    </xf>
    <xf numFmtId="0" fontId="29" fillId="0" borderId="0" xfId="19" applyFont="1" applyAlignment="1">
      <alignment horizontal="left"/>
    </xf>
    <xf numFmtId="0" fontId="29" fillId="0" borderId="0" xfId="19" applyFont="1" applyBorder="1" applyAlignment="1">
      <alignment horizontal="left"/>
    </xf>
    <xf numFmtId="3" fontId="29" fillId="0" borderId="0" xfId="19" applyNumberFormat="1" applyFont="1" applyBorder="1"/>
    <xf numFmtId="0" fontId="38" fillId="0" borderId="0" xfId="0" applyFont="1" applyBorder="1" applyAlignment="1">
      <alignment wrapText="1"/>
    </xf>
    <xf numFmtId="0" fontId="29" fillId="0" borderId="1" xfId="19" applyFont="1" applyFill="1" applyBorder="1" applyAlignment="1">
      <alignment horizontal="right"/>
    </xf>
    <xf numFmtId="0" fontId="29" fillId="0" borderId="1" xfId="18" applyFont="1" applyFill="1" applyBorder="1" applyAlignment="1">
      <alignment horizontal="right" wrapText="1"/>
    </xf>
    <xf numFmtId="3" fontId="29" fillId="0" borderId="1" xfId="19" applyNumberFormat="1" applyFont="1" applyFill="1" applyBorder="1" applyAlignment="1">
      <alignment horizontal="right"/>
    </xf>
    <xf numFmtId="0" fontId="36" fillId="0" borderId="0" xfId="0" applyFont="1" applyBorder="1"/>
    <xf numFmtId="0" fontId="39" fillId="0" borderId="0" xfId="12" applyFont="1"/>
    <xf numFmtId="0" fontId="40" fillId="0" borderId="8" xfId="12" applyFont="1" applyBorder="1"/>
    <xf numFmtId="0" fontId="40" fillId="0" borderId="0" xfId="12" applyFont="1" applyBorder="1" applyAlignment="1"/>
    <xf numFmtId="0" fontId="39" fillId="0" borderId="0" xfId="12" applyFont="1" applyAlignment="1"/>
    <xf numFmtId="0" fontId="40" fillId="0" borderId="0" xfId="12" applyFont="1" applyFill="1" applyBorder="1" applyAlignment="1"/>
    <xf numFmtId="166" fontId="40" fillId="0" borderId="0" xfId="12" applyNumberFormat="1" applyFont="1" applyBorder="1" applyAlignment="1"/>
    <xf numFmtId="0" fontId="14" fillId="0" borderId="0" xfId="24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right" vertical="center"/>
    </xf>
    <xf numFmtId="166" fontId="39" fillId="0" borderId="0" xfId="12" applyNumberFormat="1" applyFont="1" applyBorder="1"/>
    <xf numFmtId="0" fontId="29" fillId="0" borderId="0" xfId="12" applyFont="1"/>
    <xf numFmtId="0" fontId="29" fillId="0" borderId="0" xfId="12" applyFont="1" applyAlignment="1"/>
    <xf numFmtId="0" fontId="41" fillId="0" borderId="0" xfId="0" applyFont="1" applyAlignment="1">
      <alignment horizontal="center"/>
    </xf>
    <xf numFmtId="0" fontId="11" fillId="0" borderId="0" xfId="0" applyFont="1" applyBorder="1"/>
    <xf numFmtId="0" fontId="11" fillId="0" borderId="10" xfId="0" applyFont="1" applyBorder="1"/>
    <xf numFmtId="0" fontId="42" fillId="0" borderId="11" xfId="1" applyFont="1" applyBorder="1" applyAlignment="1" applyProtection="1"/>
    <xf numFmtId="0" fontId="11" fillId="0" borderId="0" xfId="0" applyFont="1" applyBorder="1" applyAlignment="1"/>
    <xf numFmtId="3" fontId="11" fillId="0" borderId="0" xfId="0" applyNumberFormat="1" applyFont="1" applyBorder="1"/>
    <xf numFmtId="0" fontId="11" fillId="0" borderId="12" xfId="0" applyFont="1" applyBorder="1"/>
    <xf numFmtId="0" fontId="11" fillId="0" borderId="13" xfId="0" applyFont="1" applyBorder="1"/>
    <xf numFmtId="0" fontId="15" fillId="0" borderId="0" xfId="0" applyFont="1" applyAlignment="1">
      <alignment horizontal="left"/>
    </xf>
    <xf numFmtId="0" fontId="29" fillId="0" borderId="0" xfId="0" applyFont="1" applyBorder="1" applyAlignment="1">
      <alignment horizontal="left" wrapText="1"/>
    </xf>
    <xf numFmtId="0" fontId="29" fillId="0" borderId="14" xfId="0" applyFont="1" applyFill="1" applyBorder="1" applyAlignment="1">
      <alignment wrapText="1"/>
    </xf>
    <xf numFmtId="0" fontId="35" fillId="0" borderId="14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wrapText="1"/>
    </xf>
    <xf numFmtId="0" fontId="29" fillId="0" borderId="15" xfId="0" applyFont="1" applyFill="1" applyBorder="1"/>
    <xf numFmtId="166" fontId="35" fillId="0" borderId="14" xfId="0" applyNumberFormat="1" applyFont="1" applyFill="1" applyBorder="1"/>
    <xf numFmtId="0" fontId="29" fillId="0" borderId="8" xfId="0" applyFont="1" applyFill="1" applyBorder="1"/>
    <xf numFmtId="0" fontId="43" fillId="0" borderId="8" xfId="0" applyFont="1" applyBorder="1"/>
    <xf numFmtId="3" fontId="29" fillId="0" borderId="8" xfId="0" applyNumberFormat="1" applyFont="1" applyFill="1" applyBorder="1"/>
    <xf numFmtId="3" fontId="29" fillId="0" borderId="8" xfId="0" applyNumberFormat="1" applyFont="1" applyFill="1" applyBorder="1" applyAlignment="1">
      <alignment wrapText="1"/>
    </xf>
    <xf numFmtId="3" fontId="35" fillId="0" borderId="8" xfId="0" applyNumberFormat="1" applyFont="1" applyFill="1" applyBorder="1" applyAlignment="1">
      <alignment wrapText="1"/>
    </xf>
    <xf numFmtId="0" fontId="29" fillId="0" borderId="8" xfId="23" applyFont="1" applyBorder="1"/>
    <xf numFmtId="0" fontId="30" fillId="0" borderId="0" xfId="0" applyFont="1" applyFill="1" applyBorder="1" applyAlignment="1">
      <alignment wrapText="1"/>
    </xf>
    <xf numFmtId="0" fontId="29" fillId="0" borderId="8" xfId="25" applyFont="1" applyBorder="1"/>
    <xf numFmtId="3" fontId="29" fillId="0" borderId="8" xfId="25" applyNumberFormat="1" applyFont="1" applyBorder="1"/>
    <xf numFmtId="0" fontId="29" fillId="0" borderId="1" xfId="0" applyFont="1" applyFill="1" applyBorder="1" applyAlignment="1">
      <alignment horizontal="right" wrapText="1"/>
    </xf>
    <xf numFmtId="166" fontId="35" fillId="0" borderId="1" xfId="0" applyNumberFormat="1" applyFont="1" applyBorder="1" applyAlignment="1">
      <alignment horizontal="center" wrapText="1"/>
    </xf>
    <xf numFmtId="0" fontId="35" fillId="0" borderId="1" xfId="0" applyFont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3" fontId="29" fillId="0" borderId="1" xfId="0" applyNumberFormat="1" applyFont="1" applyFill="1" applyBorder="1" applyAlignment="1"/>
    <xf numFmtId="0" fontId="16" fillId="0" borderId="0" xfId="19" applyFont="1" applyFill="1"/>
    <xf numFmtId="0" fontId="34" fillId="0" borderId="16" xfId="0" applyFont="1" applyFill="1" applyBorder="1"/>
    <xf numFmtId="0" fontId="29" fillId="0" borderId="14" xfId="14" applyFont="1" applyFill="1" applyBorder="1" applyAlignment="1">
      <alignment horizontal="center" wrapText="1"/>
    </xf>
    <xf numFmtId="0" fontId="45" fillId="0" borderId="8" xfId="14" applyFont="1" applyBorder="1"/>
    <xf numFmtId="0" fontId="29" fillId="0" borderId="8" xfId="14" applyFont="1" applyBorder="1"/>
    <xf numFmtId="0" fontId="29" fillId="0" borderId="17" xfId="14" applyFont="1" applyBorder="1" applyAlignment="1">
      <alignment horizontal="center"/>
    </xf>
    <xf numFmtId="166" fontId="29" fillId="0" borderId="8" xfId="14" applyNumberFormat="1" applyFont="1" applyBorder="1"/>
    <xf numFmtId="166" fontId="29" fillId="0" borderId="18" xfId="14" applyNumberFormat="1" applyFont="1" applyBorder="1"/>
    <xf numFmtId="3" fontId="29" fillId="0" borderId="19" xfId="14" applyNumberFormat="1" applyFont="1" applyBorder="1"/>
    <xf numFmtId="3" fontId="29" fillId="0" borderId="20" xfId="14" applyNumberFormat="1" applyFont="1" applyBorder="1" applyAlignment="1">
      <alignment horizontal="center"/>
    </xf>
    <xf numFmtId="0" fontId="29" fillId="0" borderId="0" xfId="14" applyFont="1" applyBorder="1"/>
    <xf numFmtId="0" fontId="29" fillId="0" borderId="18" xfId="25" applyFont="1" applyBorder="1" applyAlignment="1"/>
    <xf numFmtId="0" fontId="29" fillId="0" borderId="21" xfId="25" applyFont="1" applyBorder="1" applyAlignment="1"/>
    <xf numFmtId="3" fontId="29" fillId="0" borderId="8" xfId="17" applyNumberFormat="1" applyFont="1" applyFill="1" applyBorder="1" applyAlignment="1">
      <alignment horizontal="right"/>
    </xf>
    <xf numFmtId="0" fontId="29" fillId="0" borderId="8" xfId="20" applyFont="1" applyBorder="1" applyAlignment="1">
      <alignment horizontal="center" wrapText="1"/>
    </xf>
    <xf numFmtId="3" fontId="29" fillId="0" borderId="8" xfId="17" applyNumberFormat="1" applyFont="1" applyFill="1" applyBorder="1" applyAlignment="1">
      <alignment horizontal="center" wrapText="1"/>
    </xf>
    <xf numFmtId="3" fontId="29" fillId="0" borderId="8" xfId="17" applyNumberFormat="1" applyFont="1" applyFill="1" applyBorder="1" applyAlignment="1">
      <alignment horizontal="left"/>
    </xf>
    <xf numFmtId="0" fontId="29" fillId="0" borderId="8" xfId="23" applyFont="1" applyBorder="1" applyAlignment="1">
      <alignment horizontal="center" wrapText="1"/>
    </xf>
    <xf numFmtId="3" fontId="29" fillId="0" borderId="8" xfId="23" applyNumberFormat="1" applyFont="1" applyBorder="1"/>
    <xf numFmtId="0" fontId="29" fillId="0" borderId="18" xfId="23" applyFont="1" applyBorder="1"/>
    <xf numFmtId="3" fontId="29" fillId="0" borderId="21" xfId="23" applyNumberFormat="1" applyFont="1" applyBorder="1"/>
    <xf numFmtId="166" fontId="29" fillId="0" borderId="22" xfId="23" applyNumberFormat="1" applyFont="1" applyBorder="1"/>
    <xf numFmtId="0" fontId="29" fillId="0" borderId="1" xfId="0" applyFont="1" applyBorder="1" applyAlignment="1">
      <alignment horizontal="center" wrapText="1"/>
    </xf>
    <xf numFmtId="0" fontId="46" fillId="0" borderId="1" xfId="0" applyFont="1" applyFill="1" applyBorder="1"/>
    <xf numFmtId="0" fontId="46" fillId="0" borderId="4" xfId="0" applyFont="1" applyFill="1" applyBorder="1" applyAlignment="1">
      <alignment wrapText="1"/>
    </xf>
    <xf numFmtId="0" fontId="30" fillId="0" borderId="0" xfId="0" applyFont="1" applyBorder="1" applyAlignment="1">
      <alignment wrapText="1"/>
    </xf>
    <xf numFmtId="0" fontId="22" fillId="0" borderId="0" xfId="1" applyFont="1" applyBorder="1" applyAlignment="1" applyProtection="1"/>
    <xf numFmtId="170" fontId="29" fillId="0" borderId="14" xfId="0" applyNumberFormat="1" applyFont="1" applyFill="1" applyBorder="1"/>
    <xf numFmtId="170" fontId="29" fillId="0" borderId="8" xfId="0" applyNumberFormat="1" applyFont="1" applyFill="1" applyBorder="1"/>
    <xf numFmtId="171" fontId="34" fillId="0" borderId="8" xfId="0" applyNumberFormat="1" applyFont="1" applyFill="1" applyBorder="1"/>
    <xf numFmtId="171" fontId="44" fillId="0" borderId="8" xfId="0" applyNumberFormat="1" applyFont="1" applyBorder="1"/>
    <xf numFmtId="0" fontId="30" fillId="0" borderId="0" xfId="0" applyFont="1" applyBorder="1" applyAlignment="1">
      <alignment horizontal="left" wrapText="1"/>
    </xf>
    <xf numFmtId="165" fontId="35" fillId="0" borderId="14" xfId="0" applyNumberFormat="1" applyFont="1" applyFill="1" applyBorder="1"/>
    <xf numFmtId="166" fontId="35" fillId="0" borderId="8" xfId="25" applyNumberFormat="1" applyFont="1" applyBorder="1"/>
    <xf numFmtId="170" fontId="29" fillId="0" borderId="8" xfId="29" applyNumberFormat="1" applyFont="1" applyBorder="1" applyAlignment="1">
      <alignment wrapText="1"/>
    </xf>
    <xf numFmtId="166" fontId="35" fillId="0" borderId="8" xfId="0" applyNumberFormat="1" applyFont="1" applyBorder="1"/>
    <xf numFmtId="0" fontId="29" fillId="0" borderId="8" xfId="25" applyFont="1" applyBorder="1" applyAlignment="1">
      <alignment horizontal="center" vertical="center"/>
    </xf>
    <xf numFmtId="0" fontId="29" fillId="0" borderId="8" xfId="25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70" fontId="29" fillId="0" borderId="8" xfId="29" applyNumberFormat="1" applyFont="1" applyFill="1" applyBorder="1" applyAlignment="1">
      <alignment horizontal="right"/>
    </xf>
    <xf numFmtId="166" fontId="35" fillId="0" borderId="8" xfId="20" applyNumberFormat="1" applyFont="1" applyBorder="1"/>
    <xf numFmtId="165" fontId="35" fillId="0" borderId="8" xfId="17" applyNumberFormat="1" applyFont="1" applyFill="1" applyBorder="1" applyAlignment="1">
      <alignment horizontal="right"/>
    </xf>
    <xf numFmtId="172" fontId="35" fillId="0" borderId="1" xfId="0" applyNumberFormat="1" applyFont="1" applyFill="1" applyBorder="1" applyAlignment="1">
      <alignment horizontal="right"/>
    </xf>
    <xf numFmtId="170" fontId="29" fillId="0" borderId="1" xfId="0" applyNumberFormat="1" applyFont="1" applyFill="1" applyBorder="1" applyAlignment="1">
      <alignment horizontal="right"/>
    </xf>
    <xf numFmtId="170" fontId="29" fillId="0" borderId="14" xfId="29" applyNumberFormat="1" applyFont="1" applyFill="1" applyBorder="1"/>
    <xf numFmtId="0" fontId="20" fillId="0" borderId="0" xfId="30" applyFont="1"/>
    <xf numFmtId="0" fontId="14" fillId="0" borderId="0" xfId="30" applyFont="1"/>
    <xf numFmtId="0" fontId="14" fillId="2" borderId="0" xfId="30" applyFont="1" applyFill="1"/>
    <xf numFmtId="0" fontId="14" fillId="2" borderId="0" xfId="30" applyFont="1" applyFill="1" applyBorder="1"/>
    <xf numFmtId="0" fontId="14" fillId="0" borderId="0" xfId="30" applyFont="1" applyBorder="1"/>
    <xf numFmtId="0" fontId="14" fillId="2" borderId="0" xfId="30" applyFont="1" applyFill="1" applyBorder="1" applyAlignment="1">
      <alignment wrapText="1"/>
    </xf>
    <xf numFmtId="0" fontId="14" fillId="2" borderId="0" xfId="30" applyFont="1" applyFill="1" applyBorder="1" applyAlignment="1">
      <alignment horizontal="right"/>
    </xf>
    <xf numFmtId="165" fontId="14" fillId="2" borderId="0" xfId="30" applyNumberFormat="1" applyFont="1" applyFill="1" applyBorder="1" applyAlignment="1"/>
    <xf numFmtId="165" fontId="14" fillId="2" borderId="0" xfId="30" applyNumberFormat="1" applyFont="1" applyFill="1" applyBorder="1" applyAlignment="1">
      <alignment horizontal="right"/>
    </xf>
    <xf numFmtId="3" fontId="29" fillId="0" borderId="1" xfId="30" applyNumberFormat="1" applyFont="1" applyFill="1" applyBorder="1" applyAlignment="1"/>
    <xf numFmtId="0" fontId="46" fillId="0" borderId="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/>
    </xf>
    <xf numFmtId="166" fontId="34" fillId="0" borderId="9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29" fillId="0" borderId="8" xfId="0" applyFont="1" applyFill="1" applyBorder="1" applyAlignment="1">
      <alignment horizontal="center"/>
    </xf>
    <xf numFmtId="0" fontId="46" fillId="0" borderId="1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166" fontId="35" fillId="0" borderId="8" xfId="23" applyNumberFormat="1" applyFont="1" applyBorder="1"/>
    <xf numFmtId="0" fontId="29" fillId="0" borderId="8" xfId="0" applyNumberFormat="1" applyFont="1" applyFill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8" fillId="6" borderId="0" xfId="14" applyFont="1" applyFill="1" applyBorder="1"/>
    <xf numFmtId="0" fontId="29" fillId="0" borderId="1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 vertical="center"/>
    </xf>
    <xf numFmtId="165" fontId="47" fillId="0" borderId="1" xfId="0" applyNumberFormat="1" applyFont="1" applyFill="1" applyBorder="1" applyAlignment="1">
      <alignment horizontal="right"/>
    </xf>
    <xf numFmtId="3" fontId="47" fillId="0" borderId="1" xfId="0" quotePrefix="1" applyNumberFormat="1" applyFont="1" applyFill="1" applyBorder="1" applyAlignment="1">
      <alignment horizontal="right"/>
    </xf>
    <xf numFmtId="170" fontId="46" fillId="0" borderId="1" xfId="29" applyNumberFormat="1" applyFont="1" applyFill="1" applyBorder="1" applyAlignment="1">
      <alignment horizontal="right"/>
    </xf>
    <xf numFmtId="170" fontId="46" fillId="0" borderId="1" xfId="29" quotePrefix="1" applyNumberFormat="1" applyFont="1" applyFill="1" applyBorder="1" applyAlignment="1">
      <alignment horizontal="right"/>
    </xf>
    <xf numFmtId="0" fontId="48" fillId="3" borderId="11" xfId="0" applyFont="1" applyFill="1" applyBorder="1" applyAlignment="1">
      <alignment horizontal="left" wrapText="1"/>
    </xf>
    <xf numFmtId="0" fontId="48" fillId="3" borderId="0" xfId="0" applyFont="1" applyFill="1" applyBorder="1" applyAlignment="1">
      <alignment horizontal="left" wrapText="1"/>
    </xf>
    <xf numFmtId="0" fontId="48" fillId="3" borderId="10" xfId="0" applyFont="1" applyFill="1" applyBorder="1" applyAlignment="1">
      <alignment horizontal="left" wrapText="1"/>
    </xf>
    <xf numFmtId="0" fontId="49" fillId="4" borderId="11" xfId="0" applyFont="1" applyFill="1" applyBorder="1" applyAlignment="1">
      <alignment horizontal="left" wrapText="1"/>
    </xf>
    <xf numFmtId="0" fontId="49" fillId="4" borderId="0" xfId="0" applyFont="1" applyFill="1" applyBorder="1" applyAlignment="1">
      <alignment horizontal="left" wrapText="1"/>
    </xf>
    <xf numFmtId="0" fontId="49" fillId="4" borderId="10" xfId="0" applyFont="1" applyFill="1" applyBorder="1" applyAlignment="1">
      <alignment horizontal="left" wrapText="1"/>
    </xf>
    <xf numFmtId="0" fontId="49" fillId="5" borderId="11" xfId="0" applyFont="1" applyFill="1" applyBorder="1" applyAlignment="1">
      <alignment horizontal="left" wrapText="1"/>
    </xf>
    <xf numFmtId="0" fontId="49" fillId="5" borderId="0" xfId="0" applyFont="1" applyFill="1" applyBorder="1" applyAlignment="1">
      <alignment horizontal="left" wrapText="1"/>
    </xf>
    <xf numFmtId="0" fontId="49" fillId="5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50" fillId="0" borderId="0" xfId="0" applyFont="1" applyFill="1" applyAlignment="1">
      <alignment horizontal="left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9" fillId="0" borderId="27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4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2" fillId="0" borderId="0" xfId="0" applyFont="1" applyBorder="1" applyAlignment="1">
      <alignment horizontal="left" wrapText="1"/>
    </xf>
    <xf numFmtId="0" fontId="46" fillId="0" borderId="3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/>
    </xf>
    <xf numFmtId="0" fontId="46" fillId="0" borderId="7" xfId="0" applyFont="1" applyFill="1" applyBorder="1" applyAlignment="1">
      <alignment horizontal="center" vertical="center"/>
    </xf>
    <xf numFmtId="0" fontId="46" fillId="0" borderId="5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wrapText="1"/>
    </xf>
    <xf numFmtId="0" fontId="46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9" fillId="0" borderId="31" xfId="0" applyFont="1" applyFill="1" applyBorder="1" applyAlignment="1">
      <alignment horizontal="left" wrapText="1"/>
    </xf>
    <xf numFmtId="0" fontId="46" fillId="0" borderId="0" xfId="0" applyFont="1" applyBorder="1" applyAlignment="1">
      <alignment horizontal="left" wrapText="1"/>
    </xf>
    <xf numFmtId="49" fontId="29" fillId="0" borderId="18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Alignment="1"/>
    <xf numFmtId="0" fontId="2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22" applyFont="1" applyAlignment="1">
      <alignment horizontal="left" wrapText="1"/>
    </xf>
    <xf numFmtId="0" fontId="29" fillId="0" borderId="31" xfId="23" applyFont="1" applyBorder="1" applyAlignment="1">
      <alignment horizontal="left" wrapText="1"/>
    </xf>
    <xf numFmtId="0" fontId="29" fillId="0" borderId="32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/>
    </xf>
    <xf numFmtId="0" fontId="29" fillId="0" borderId="0" xfId="23" applyFont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14" applyFont="1" applyBorder="1" applyAlignment="1">
      <alignment wrapText="1"/>
    </xf>
    <xf numFmtId="0" fontId="30" fillId="0" borderId="35" xfId="0" applyFont="1" applyBorder="1" applyAlignment="1">
      <alignment horizontal="left" wrapText="1"/>
    </xf>
    <xf numFmtId="0" fontId="30" fillId="0" borderId="0" xfId="0" applyFont="1" applyFill="1" applyBorder="1" applyAlignment="1">
      <alignment wrapText="1"/>
    </xf>
    <xf numFmtId="0" fontId="29" fillId="0" borderId="31" xfId="25" applyFont="1" applyBorder="1" applyAlignment="1"/>
    <xf numFmtId="0" fontId="0" fillId="0" borderId="31" xfId="0" applyBorder="1" applyAlignment="1"/>
    <xf numFmtId="0" fontId="51" fillId="0" borderId="31" xfId="0" applyFont="1" applyBorder="1" applyAlignment="1">
      <alignment horizontal="left" wrapText="1"/>
    </xf>
    <xf numFmtId="0" fontId="33" fillId="0" borderId="8" xfId="20" applyFont="1" applyBorder="1" applyAlignment="1">
      <alignment horizontal="center"/>
    </xf>
    <xf numFmtId="3" fontId="29" fillId="0" borderId="8" xfId="17" applyNumberFormat="1" applyFont="1" applyFill="1" applyBorder="1" applyAlignment="1">
      <alignment horizontal="center"/>
    </xf>
    <xf numFmtId="0" fontId="29" fillId="0" borderId="8" xfId="20" applyFont="1" applyBorder="1" applyAlignment="1">
      <alignment horizontal="center"/>
    </xf>
    <xf numFmtId="0" fontId="29" fillId="0" borderId="18" xfId="2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0" fillId="0" borderId="5" xfId="0" applyBorder="1" applyAlignment="1"/>
    <xf numFmtId="0" fontId="29" fillId="0" borderId="3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 wrapText="1"/>
    </xf>
    <xf numFmtId="0" fontId="29" fillId="0" borderId="5" xfId="0" applyFont="1" applyFill="1" applyBorder="1" applyAlignment="1">
      <alignment horizontal="center"/>
    </xf>
    <xf numFmtId="0" fontId="29" fillId="0" borderId="0" xfId="12" applyFont="1" applyAlignment="1">
      <alignment horizontal="left" wrapText="1"/>
    </xf>
    <xf numFmtId="0" fontId="30" fillId="0" borderId="0" xfId="12" applyFont="1" applyAlignment="1">
      <alignment horizontal="left" wrapText="1"/>
    </xf>
    <xf numFmtId="0" fontId="14" fillId="0" borderId="0" xfId="30" applyFont="1" applyAlignment="1">
      <alignment horizontal="left" wrapText="1"/>
    </xf>
  </cellXfs>
  <cellStyles count="32">
    <cellStyle name="Collegamento ipertestuale" xfId="1" builtinId="8"/>
    <cellStyle name="Euro" xfId="2"/>
    <cellStyle name="Euro 2" xfId="3"/>
    <cellStyle name="Migliaia" xfId="29" builtinId="3"/>
    <cellStyle name="Migliaia (0)_6_appendice" xfId="4"/>
    <cellStyle name="Migliaia [0] 2" xfId="5"/>
    <cellStyle name="Migliaia [0] 3" xfId="6"/>
    <cellStyle name="Migliaia 2" xfId="7"/>
    <cellStyle name="Normal_C4" xfId="8"/>
    <cellStyle name="Normale" xfId="0" builtinId="0"/>
    <cellStyle name="Normale 2" xfId="9"/>
    <cellStyle name="Normale 2 2" xfId="10"/>
    <cellStyle name="Normale 2 3" xfId="11"/>
    <cellStyle name="Normale 2 4" xfId="30"/>
    <cellStyle name="Normale 3" xfId="12"/>
    <cellStyle name="Normale 3 2" xfId="13"/>
    <cellStyle name="Normale 3 2 3" xfId="31"/>
    <cellStyle name="Normale 4" xfId="14"/>
    <cellStyle name="Normale 5" xfId="15"/>
    <cellStyle name="Normale 6" xfId="16"/>
    <cellStyle name="Normale 7" xfId="17"/>
    <cellStyle name="Normale_cap. 1 archivio" xfId="18"/>
    <cellStyle name="Normale_Ediz.2001 cap.1" xfId="19"/>
    <cellStyle name="Normale_Ediz.2001 cap.1 2" xfId="20"/>
    <cellStyle name="Normale_Foglio2" xfId="21"/>
    <cellStyle name="Normale_TabFigCap1" xfId="22"/>
    <cellStyle name="Normale_TassoIscrizioneNuovo" xfId="23"/>
    <cellStyle name="Normale_TAV10_17" xfId="24"/>
    <cellStyle name="Normale_voto-sc.super." xfId="25"/>
    <cellStyle name="Percentuale 2" xfId="26"/>
    <cellStyle name="Percentuale 3" xfId="27"/>
    <cellStyle name="Valuta (0)_6_appendice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39956666490519E-2"/>
          <c:y val="4.2554791061211988E-2"/>
          <c:w val="0.89689196568549734"/>
          <c:h val="0.76036324336463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fig_g1!$B$28</c:f>
              <c:strCache>
                <c:ptCount val="1"/>
                <c:pt idx="0">
                  <c:v>Università di Torino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fig_g1!$C$27:$M$27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fig_g1!$C$28:$M$28</c:f>
              <c:numCache>
                <c:formatCode>#,##0</c:formatCode>
                <c:ptCount val="11"/>
                <c:pt idx="0">
                  <c:v>66609</c:v>
                </c:pt>
                <c:pt idx="1">
                  <c:v>60369</c:v>
                </c:pt>
                <c:pt idx="2">
                  <c:v>64043</c:v>
                </c:pt>
                <c:pt idx="3">
                  <c:v>65860</c:v>
                </c:pt>
                <c:pt idx="4">
                  <c:v>66960</c:v>
                </c:pt>
                <c:pt idx="5">
                  <c:v>66041</c:v>
                </c:pt>
                <c:pt idx="6">
                  <c:v>66223</c:v>
                </c:pt>
                <c:pt idx="7">
                  <c:v>67187</c:v>
                </c:pt>
                <c:pt idx="8">
                  <c:v>69740</c:v>
                </c:pt>
                <c:pt idx="9">
                  <c:v>73229</c:v>
                </c:pt>
                <c:pt idx="10">
                  <c:v>76014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8F-445C-8B2C-8E97A6589B94}"/>
            </c:ext>
          </c:extLst>
        </c:ser>
        <c:ser>
          <c:idx val="1"/>
          <c:order val="1"/>
          <c:tx>
            <c:strRef>
              <c:f>fig_g1!$B$29</c:f>
              <c:strCache>
                <c:ptCount val="1"/>
                <c:pt idx="0">
                  <c:v>Politecnico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fig_g1!$C$27:$M$27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fig_g1!$C$29:$M$29</c:f>
              <c:numCache>
                <c:formatCode>#,##0</c:formatCode>
                <c:ptCount val="11"/>
                <c:pt idx="0">
                  <c:v>24106</c:v>
                </c:pt>
                <c:pt idx="1">
                  <c:v>25312</c:v>
                </c:pt>
                <c:pt idx="2">
                  <c:v>24889</c:v>
                </c:pt>
                <c:pt idx="3">
                  <c:v>27709</c:v>
                </c:pt>
                <c:pt idx="4">
                  <c:v>27767</c:v>
                </c:pt>
                <c:pt idx="5">
                  <c:v>27919</c:v>
                </c:pt>
                <c:pt idx="6">
                  <c:v>29828</c:v>
                </c:pt>
                <c:pt idx="7">
                  <c:v>30939</c:v>
                </c:pt>
                <c:pt idx="8">
                  <c:v>31385</c:v>
                </c:pt>
                <c:pt idx="9">
                  <c:v>31957</c:v>
                </c:pt>
                <c:pt idx="10">
                  <c:v>32371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8F-445C-8B2C-8E97A6589B94}"/>
            </c:ext>
          </c:extLst>
        </c:ser>
        <c:ser>
          <c:idx val="2"/>
          <c:order val="2"/>
          <c:tx>
            <c:strRef>
              <c:f>fig_g1!$B$30</c:f>
              <c:strCache>
                <c:ptCount val="1"/>
                <c:pt idx="0">
                  <c:v>Piemonte Orientale</c:v>
                </c:pt>
              </c:strCache>
            </c:strRef>
          </c:tx>
          <c:spPr>
            <a:solidFill>
              <a:srgbClr val="FFFF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fig_g1!$C$27:$M$27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fig_g1!$C$30:$M$30</c:f>
              <c:numCache>
                <c:formatCode>#,##0</c:formatCode>
                <c:ptCount val="11"/>
                <c:pt idx="0">
                  <c:v>9461</c:v>
                </c:pt>
                <c:pt idx="1">
                  <c:v>9507</c:v>
                </c:pt>
                <c:pt idx="2">
                  <c:v>9533</c:v>
                </c:pt>
                <c:pt idx="3">
                  <c:v>9624</c:v>
                </c:pt>
                <c:pt idx="4">
                  <c:v>9756</c:v>
                </c:pt>
                <c:pt idx="5">
                  <c:v>9897</c:v>
                </c:pt>
                <c:pt idx="6">
                  <c:v>10244</c:v>
                </c:pt>
                <c:pt idx="7">
                  <c:v>10940</c:v>
                </c:pt>
                <c:pt idx="8">
                  <c:v>11999</c:v>
                </c:pt>
                <c:pt idx="9">
                  <c:v>12600</c:v>
                </c:pt>
                <c:pt idx="10">
                  <c:v>13378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28F-445C-8B2C-8E97A6589B94}"/>
            </c:ext>
          </c:extLst>
        </c:ser>
        <c:ser>
          <c:idx val="3"/>
          <c:order val="3"/>
          <c:tx>
            <c:strRef>
              <c:f>fig_g1!$B$31</c:f>
              <c:strCache>
                <c:ptCount val="1"/>
                <c:pt idx="0">
                  <c:v>Scienze Gastronomiche</c:v>
                </c:pt>
              </c:strCache>
            </c:strRef>
          </c:tx>
          <c:spPr>
            <a:solidFill>
              <a:srgbClr val="C0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fig_g1!$C$27:$M$27</c:f>
              <c:strCache>
                <c:ptCount val="11"/>
                <c:pt idx="0">
                  <c:v>08/09</c:v>
                </c:pt>
                <c:pt idx="1">
                  <c:v>09/10</c:v>
                </c:pt>
                <c:pt idx="2">
                  <c:v>10/11</c:v>
                </c:pt>
                <c:pt idx="3">
                  <c:v>11/12</c:v>
                </c:pt>
                <c:pt idx="4">
                  <c:v>12/13</c:v>
                </c:pt>
                <c:pt idx="5">
                  <c:v>13/14</c:v>
                </c:pt>
                <c:pt idx="6">
                  <c:v>14/15</c:v>
                </c:pt>
                <c:pt idx="7">
                  <c:v>15/16</c:v>
                </c:pt>
                <c:pt idx="8">
                  <c:v>16/17</c:v>
                </c:pt>
                <c:pt idx="9">
                  <c:v>17/18</c:v>
                </c:pt>
                <c:pt idx="10">
                  <c:v>18/19</c:v>
                </c:pt>
              </c:strCache>
            </c:strRef>
          </c:cat>
          <c:val>
            <c:numRef>
              <c:f>fig_g1!$C$31:$M$31</c:f>
              <c:numCache>
                <c:formatCode>#,##0</c:formatCode>
                <c:ptCount val="11"/>
                <c:pt idx="0">
                  <c:v>208</c:v>
                </c:pt>
                <c:pt idx="1">
                  <c:v>238</c:v>
                </c:pt>
                <c:pt idx="2">
                  <c:v>258</c:v>
                </c:pt>
                <c:pt idx="3">
                  <c:v>281</c:v>
                </c:pt>
                <c:pt idx="4">
                  <c:v>260</c:v>
                </c:pt>
                <c:pt idx="5">
                  <c:v>274</c:v>
                </c:pt>
                <c:pt idx="6">
                  <c:v>287</c:v>
                </c:pt>
                <c:pt idx="7">
                  <c:v>309</c:v>
                </c:pt>
                <c:pt idx="8">
                  <c:v>412</c:v>
                </c:pt>
                <c:pt idx="9">
                  <c:v>426</c:v>
                </c:pt>
                <c:pt idx="10">
                  <c:v>431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28F-445C-8B2C-8E97A6589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00"/>
        <c:axId val="150811136"/>
        <c:axId val="199700416"/>
      </c:barChart>
      <c:catAx>
        <c:axId val="1508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9970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700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50811136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00749321311435E-2"/>
          <c:y val="0.89047322763128722"/>
          <c:w val="0.94477329959340106"/>
          <c:h val="7.74408376064708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117016322065668E-2"/>
          <c:y val="3.3204020229178677E-2"/>
          <c:w val="0.50461806498325645"/>
          <c:h val="0.769482361030749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fig_g9!$B$27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fig_g9!$A$28:$A$35</c:f>
              <c:strCache>
                <c:ptCount val="8"/>
                <c:pt idx="0">
                  <c:v>EU28</c:v>
                </c:pt>
                <c:pt idx="1">
                  <c:v>Italia</c:v>
                </c:pt>
                <c:pt idx="2">
                  <c:v>Nord
Ovest</c:v>
                </c:pt>
                <c:pt idx="3">
                  <c:v>Nord-Est</c:v>
                </c:pt>
                <c:pt idx="4">
                  <c:v>Centro </c:v>
                </c:pt>
                <c:pt idx="5">
                  <c:v>Sud</c:v>
                </c:pt>
                <c:pt idx="6">
                  <c:v>Isole</c:v>
                </c:pt>
                <c:pt idx="7">
                  <c:v>PIEM</c:v>
                </c:pt>
              </c:strCache>
            </c:strRef>
          </c:cat>
          <c:val>
            <c:numRef>
              <c:f>fig_g9!$B$28:$B$35</c:f>
              <c:numCache>
                <c:formatCode>General</c:formatCode>
                <c:ptCount val="8"/>
                <c:pt idx="0">
                  <c:v>40.700000000000003</c:v>
                </c:pt>
                <c:pt idx="1">
                  <c:v>27.8</c:v>
                </c:pt>
                <c:pt idx="2">
                  <c:v>32</c:v>
                </c:pt>
                <c:pt idx="3">
                  <c:v>33.200000000000003</c:v>
                </c:pt>
                <c:pt idx="4">
                  <c:v>29.9</c:v>
                </c:pt>
                <c:pt idx="5">
                  <c:v>21.3</c:v>
                </c:pt>
                <c:pt idx="6">
                  <c:v>20.9</c:v>
                </c:pt>
                <c:pt idx="7">
                  <c:v>30.4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E02-4839-AC6E-EA0D29DF3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329893888"/>
        <c:axId val="287759680"/>
      </c:barChart>
      <c:catAx>
        <c:axId val="329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87759680"/>
        <c:crosses val="autoZero"/>
        <c:auto val="1"/>
        <c:lblAlgn val="ctr"/>
        <c:lblOffset val="100"/>
        <c:noMultiLvlLbl val="0"/>
      </c:catAx>
      <c:valAx>
        <c:axId val="287759680"/>
        <c:scaling>
          <c:orientation val="minMax"/>
          <c:max val="4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329893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5241814093799E-3"/>
          <c:y val="2.6174347138584467E-2"/>
          <c:w val="0.96189121357358343"/>
          <c:h val="0.79236541979965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fig_g9!$C$31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fig_g9!$D$30:$J$30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fig_g9!$D$31:$J$31</c:f>
              <c:numCache>
                <c:formatCode>#,##0.0</c:formatCode>
                <c:ptCount val="7"/>
                <c:pt idx="0">
                  <c:v>16.399999999999999</c:v>
                </c:pt>
                <c:pt idx="1">
                  <c:v>17.3</c:v>
                </c:pt>
                <c:pt idx="2">
                  <c:v>19.899999999999999</c:v>
                </c:pt>
                <c:pt idx="3">
                  <c:v>18.399999999999999</c:v>
                </c:pt>
                <c:pt idx="4">
                  <c:v>15.5</c:v>
                </c:pt>
                <c:pt idx="5">
                  <c:v>16.899999999999999</c:v>
                </c:pt>
                <c:pt idx="6">
                  <c:v>21.6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40-42E3-B40F-6EFAF9C05437}"/>
            </c:ext>
          </c:extLst>
        </c:ser>
        <c:ser>
          <c:idx val="1"/>
          <c:order val="1"/>
          <c:tx>
            <c:strRef>
              <c:f>fig_g9!$C$32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2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fig_g9!$D$30:$J$30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fig_g9!$D$32:$J$32</c:f>
              <c:numCache>
                <c:formatCode>#,##0.0</c:formatCode>
                <c:ptCount val="7"/>
                <c:pt idx="0">
                  <c:v>27.9</c:v>
                </c:pt>
                <c:pt idx="1">
                  <c:v>29.3</c:v>
                </c:pt>
                <c:pt idx="2">
                  <c:v>28.5</c:v>
                </c:pt>
                <c:pt idx="3">
                  <c:v>29.5</c:v>
                </c:pt>
                <c:pt idx="4">
                  <c:v>33.5</c:v>
                </c:pt>
                <c:pt idx="5">
                  <c:v>35.9</c:v>
                </c:pt>
                <c:pt idx="6">
                  <c:v>39.4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40-42E3-B40F-6EFAF9C05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10"/>
        <c:axId val="159339008"/>
        <c:axId val="287788992"/>
      </c:barChart>
      <c:lineChart>
        <c:grouping val="standard"/>
        <c:varyColors val="0"/>
        <c:ser>
          <c:idx val="2"/>
          <c:order val="2"/>
          <c:tx>
            <c:strRef>
              <c:f>fig_g9!$C$33</c:f>
              <c:strCache>
                <c:ptCount val="1"/>
                <c:pt idx="0">
                  <c:v>T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ash"/>
            <c:size val="12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fig_g9!$D$30:$J$30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fig_g9!$D$33:$J$33</c:f>
              <c:numCache>
                <c:formatCode>#,##0.0</c:formatCode>
                <c:ptCount val="7"/>
                <c:pt idx="0">
                  <c:v>22.2</c:v>
                </c:pt>
                <c:pt idx="1">
                  <c:v>23.3</c:v>
                </c:pt>
                <c:pt idx="2">
                  <c:v>24.2</c:v>
                </c:pt>
                <c:pt idx="3">
                  <c:v>24</c:v>
                </c:pt>
                <c:pt idx="4">
                  <c:v>24.5</c:v>
                </c:pt>
                <c:pt idx="5" formatCode="General">
                  <c:v>26.4</c:v>
                </c:pt>
                <c:pt idx="6" formatCode="General">
                  <c:v>30.4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C40-42E3-B40F-6EFAF9C05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39008"/>
        <c:axId val="287788992"/>
      </c:lineChart>
      <c:catAx>
        <c:axId val="1593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87788992"/>
        <c:crosses val="autoZero"/>
        <c:auto val="1"/>
        <c:lblAlgn val="ctr"/>
        <c:lblOffset val="100"/>
        <c:noMultiLvlLbl val="0"/>
      </c:catAx>
      <c:valAx>
        <c:axId val="287788992"/>
        <c:scaling>
          <c:orientation val="minMax"/>
          <c:max val="45"/>
          <c:min val="0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1"/>
        <c:majorTickMark val="out"/>
        <c:minorTickMark val="none"/>
        <c:tickLblPos val="nextTo"/>
        <c:crossAx val="159339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531609739059564"/>
          <c:y val="0.17500045648260071"/>
          <c:w val="0.48288772892152521"/>
          <c:h val="6.1226305045202684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fig_g2!$C$25</c:f>
              <c:strCache>
                <c:ptCount val="1"/>
                <c:pt idx="0">
                  <c:v>Val. Ass.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fig_g2!$B$26:$B$42</c:f>
              <c:strCache>
                <c:ptCount val="17"/>
                <c:pt idx="0">
                  <c:v>Difesa e Sicurezza</c:v>
                </c:pt>
                <c:pt idx="1">
                  <c:v>Vecchio ordinamento</c:v>
                </c:pt>
                <c:pt idx="2">
                  <c:v>Educazione Fisica</c:v>
                </c:pt>
                <c:pt idx="3">
                  <c:v>Psicologico</c:v>
                </c:pt>
                <c:pt idx="4">
                  <c:v>Agrario</c:v>
                </c:pt>
                <c:pt idx="5">
                  <c:v>Insegnamento</c:v>
                </c:pt>
                <c:pt idx="6">
                  <c:v>Architettura</c:v>
                </c:pt>
                <c:pt idx="7">
                  <c:v>Chimico e Farmaceutico</c:v>
                </c:pt>
                <c:pt idx="8">
                  <c:v>Giuridico</c:v>
                </c:pt>
                <c:pt idx="9">
                  <c:v>Scientifico</c:v>
                </c:pt>
                <c:pt idx="10">
                  <c:v>Geo-biologico</c:v>
                </c:pt>
                <c:pt idx="11">
                  <c:v>Linguistico</c:v>
                </c:pt>
                <c:pt idx="12">
                  <c:v>Letterario</c:v>
                </c:pt>
                <c:pt idx="13">
                  <c:v>Medico</c:v>
                </c:pt>
                <c:pt idx="14">
                  <c:v>Politico-sociale</c:v>
                </c:pt>
                <c:pt idx="15">
                  <c:v>Economico-statistico</c:v>
                </c:pt>
                <c:pt idx="16">
                  <c:v>Ingegneria</c:v>
                </c:pt>
              </c:strCache>
            </c:strRef>
          </c:cat>
          <c:val>
            <c:numRef>
              <c:f>fig_g2!$C$26:$C$42</c:f>
              <c:numCache>
                <c:formatCode>_-* #,##0\ _€_-;\-* #,##0\ _€_-;_-* "-"??\ _€_-;_-@_-</c:formatCode>
                <c:ptCount val="17"/>
                <c:pt idx="0">
                  <c:v>494</c:v>
                </c:pt>
                <c:pt idx="1">
                  <c:v>1002</c:v>
                </c:pt>
                <c:pt idx="2">
                  <c:v>2018</c:v>
                </c:pt>
                <c:pt idx="3">
                  <c:v>3302</c:v>
                </c:pt>
                <c:pt idx="4">
                  <c:v>4269</c:v>
                </c:pt>
                <c:pt idx="5">
                  <c:v>4462</c:v>
                </c:pt>
                <c:pt idx="6">
                  <c:v>5088</c:v>
                </c:pt>
                <c:pt idx="7">
                  <c:v>5217</c:v>
                </c:pt>
                <c:pt idx="8">
                  <c:v>5821</c:v>
                </c:pt>
                <c:pt idx="9">
                  <c:v>5830</c:v>
                </c:pt>
                <c:pt idx="10">
                  <c:v>6242</c:v>
                </c:pt>
                <c:pt idx="11">
                  <c:v>6380</c:v>
                </c:pt>
                <c:pt idx="12">
                  <c:v>7309</c:v>
                </c:pt>
                <c:pt idx="13">
                  <c:v>10280</c:v>
                </c:pt>
                <c:pt idx="14">
                  <c:v>12842</c:v>
                </c:pt>
                <c:pt idx="15">
                  <c:v>14813</c:v>
                </c:pt>
                <c:pt idx="16">
                  <c:v>26825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52-4776-A608-33534154C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axId val="150975488"/>
        <c:axId val="199702720"/>
      </c:barChart>
      <c:catAx>
        <c:axId val="150975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99702720"/>
        <c:crosses val="autoZero"/>
        <c:auto val="1"/>
        <c:lblAlgn val="ctr"/>
        <c:lblOffset val="100"/>
        <c:noMultiLvlLbl val="0"/>
      </c:catAx>
      <c:valAx>
        <c:axId val="1997027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150975488"/>
        <c:crosses val="autoZero"/>
        <c:crossBetween val="between"/>
        <c:majorUnit val="2000"/>
        <c:dispUnits>
          <c:builtInUnit val="thousands"/>
          <c:dispUnitsLbl>
            <c:layout/>
            <c:txPr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58452244031295E-2"/>
          <c:y val="6.2500211928344485E-2"/>
          <c:w val="0.8992833760948421"/>
          <c:h val="0.618436846079171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fig_g3!$D$27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A10-4171-8A09-C66714C08EAA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10-4171-8A09-C66714C08EAA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516-4AFA-B2C7-D8B80B79CF22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A10-4171-8A09-C66714C08EAA}"/>
              </c:ext>
            </c:extLst>
          </c:dPt>
          <c:dPt>
            <c:idx val="1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CA10-4171-8A09-C66714C08EAA}"/>
              </c:ext>
            </c:extLst>
          </c:dPt>
          <c:cat>
            <c:strRef>
              <c:f>fig_g3!$B$28:$B$48</c:f>
              <c:strCache>
                <c:ptCount val="21"/>
                <c:pt idx="0">
                  <c:v>Basilicata</c:v>
                </c:pt>
                <c:pt idx="1">
                  <c:v>Abruzzo</c:v>
                </c:pt>
                <c:pt idx="2">
                  <c:v>Molise</c:v>
                </c:pt>
                <c:pt idx="3">
                  <c:v>Lazio</c:v>
                </c:pt>
                <c:pt idx="4">
                  <c:v>Calabria</c:v>
                </c:pt>
                <c:pt idx="5">
                  <c:v>Sardegna</c:v>
                </c:pt>
                <c:pt idx="6">
                  <c:v>Marche</c:v>
                </c:pt>
                <c:pt idx="7">
                  <c:v>Umbria</c:v>
                </c:pt>
                <c:pt idx="8">
                  <c:v>Campania</c:v>
                </c:pt>
                <c:pt idx="9">
                  <c:v>Liguria</c:v>
                </c:pt>
                <c:pt idx="10">
                  <c:v>Puglia</c:v>
                </c:pt>
                <c:pt idx="11">
                  <c:v>Toscana</c:v>
                </c:pt>
                <c:pt idx="12">
                  <c:v>ITALIA</c:v>
                </c:pt>
                <c:pt idx="13">
                  <c:v>Sicilia</c:v>
                </c:pt>
                <c:pt idx="14">
                  <c:v>Friuli VG</c:v>
                </c:pt>
                <c:pt idx="15">
                  <c:v>Emilia-Romagna</c:v>
                </c:pt>
                <c:pt idx="16">
                  <c:v>Piemonte</c:v>
                </c:pt>
                <c:pt idx="17">
                  <c:v>Veneto</c:v>
                </c:pt>
                <c:pt idx="18">
                  <c:v>Valle d'Aosta</c:v>
                </c:pt>
                <c:pt idx="19">
                  <c:v>Lombardia</c:v>
                </c:pt>
                <c:pt idx="20">
                  <c:v>Trentino</c:v>
                </c:pt>
              </c:strCache>
            </c:strRef>
          </c:cat>
          <c:val>
            <c:numRef>
              <c:f>fig_g3!$D$28:$D$48</c:f>
              <c:numCache>
                <c:formatCode>0.0</c:formatCode>
                <c:ptCount val="21"/>
                <c:pt idx="0">
                  <c:v>49.432024718284261</c:v>
                </c:pt>
                <c:pt idx="1">
                  <c:v>48.612503814797051</c:v>
                </c:pt>
                <c:pt idx="2">
                  <c:v>49.118431237636536</c:v>
                </c:pt>
                <c:pt idx="3">
                  <c:v>45.844485103251529</c:v>
                </c:pt>
                <c:pt idx="4">
                  <c:v>45.667731831556303</c:v>
                </c:pt>
                <c:pt idx="5">
                  <c:v>43.427368188756276</c:v>
                </c:pt>
                <c:pt idx="6">
                  <c:v>42.200663267831509</c:v>
                </c:pt>
                <c:pt idx="7">
                  <c:v>42.528100896022231</c:v>
                </c:pt>
                <c:pt idx="8">
                  <c:v>40.876440197150508</c:v>
                </c:pt>
                <c:pt idx="9">
                  <c:v>39.878950187466522</c:v>
                </c:pt>
                <c:pt idx="10">
                  <c:v>39.278093330264213</c:v>
                </c:pt>
                <c:pt idx="11">
                  <c:v>39.701005421908725</c:v>
                </c:pt>
                <c:pt idx="12">
                  <c:v>38.544680478255565</c:v>
                </c:pt>
                <c:pt idx="13">
                  <c:v>37.242396622853306</c:v>
                </c:pt>
                <c:pt idx="14">
                  <c:v>38.012577237665951</c:v>
                </c:pt>
                <c:pt idx="15">
                  <c:v>35.205196360772952</c:v>
                </c:pt>
                <c:pt idx="16">
                  <c:v>35.007121858458987</c:v>
                </c:pt>
                <c:pt idx="17">
                  <c:v>34.677618577075094</c:v>
                </c:pt>
                <c:pt idx="18">
                  <c:v>34.917458729364682</c:v>
                </c:pt>
                <c:pt idx="19">
                  <c:v>33.020242240936774</c:v>
                </c:pt>
                <c:pt idx="20">
                  <c:v>33.944884093742843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10-4171-8A09-C66714C08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2678784"/>
        <c:axId val="201278016"/>
      </c:barChart>
      <c:lineChart>
        <c:grouping val="standard"/>
        <c:varyColors val="0"/>
        <c:ser>
          <c:idx val="0"/>
          <c:order val="0"/>
          <c:tx>
            <c:strRef>
              <c:f>fig_g3!$C$27</c:f>
              <c:strCache>
                <c:ptCount val="1"/>
                <c:pt idx="0">
                  <c:v>2017/18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2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A10-4171-8A09-C66714C08EAA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A10-4171-8A09-C66714C08EAA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CA10-4171-8A09-C66714C08EAA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CA10-4171-8A09-C66714C08EAA}"/>
              </c:ext>
            </c:extLst>
          </c:dPt>
          <c:dPt>
            <c:idx val="1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CA10-4171-8A09-C66714C08EAA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CA10-4171-8A09-C66714C08EAA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CA10-4171-8A09-C66714C08EAA}"/>
              </c:ext>
            </c:extLst>
          </c:dPt>
          <c:cat>
            <c:strRef>
              <c:f>fig_g3!$B$28:$B$48</c:f>
              <c:strCache>
                <c:ptCount val="21"/>
                <c:pt idx="0">
                  <c:v>Basilicata</c:v>
                </c:pt>
                <c:pt idx="1">
                  <c:v>Abruzzo</c:v>
                </c:pt>
                <c:pt idx="2">
                  <c:v>Molise</c:v>
                </c:pt>
                <c:pt idx="3">
                  <c:v>Lazio</c:v>
                </c:pt>
                <c:pt idx="4">
                  <c:v>Calabria</c:v>
                </c:pt>
                <c:pt idx="5">
                  <c:v>Sardegna</c:v>
                </c:pt>
                <c:pt idx="6">
                  <c:v>Marche</c:v>
                </c:pt>
                <c:pt idx="7">
                  <c:v>Umbria</c:v>
                </c:pt>
                <c:pt idx="8">
                  <c:v>Campania</c:v>
                </c:pt>
                <c:pt idx="9">
                  <c:v>Liguria</c:v>
                </c:pt>
                <c:pt idx="10">
                  <c:v>Puglia</c:v>
                </c:pt>
                <c:pt idx="11">
                  <c:v>Toscana</c:v>
                </c:pt>
                <c:pt idx="12">
                  <c:v>ITALIA</c:v>
                </c:pt>
                <c:pt idx="13">
                  <c:v>Sicilia</c:v>
                </c:pt>
                <c:pt idx="14">
                  <c:v>Friuli VG</c:v>
                </c:pt>
                <c:pt idx="15">
                  <c:v>Emilia-Romagna</c:v>
                </c:pt>
                <c:pt idx="16">
                  <c:v>Piemonte</c:v>
                </c:pt>
                <c:pt idx="17">
                  <c:v>Veneto</c:v>
                </c:pt>
                <c:pt idx="18">
                  <c:v>Valle d'Aosta</c:v>
                </c:pt>
                <c:pt idx="19">
                  <c:v>Lombardia</c:v>
                </c:pt>
                <c:pt idx="20">
                  <c:v>Trentino</c:v>
                </c:pt>
              </c:strCache>
            </c:strRef>
          </c:cat>
          <c:val>
            <c:numRef>
              <c:f>fig_g3!$C$28:$C$48</c:f>
              <c:numCache>
                <c:formatCode>0.0</c:formatCode>
                <c:ptCount val="21"/>
                <c:pt idx="0">
                  <c:v>49.77137314673687</c:v>
                </c:pt>
                <c:pt idx="1">
                  <c:v>49.494882360760336</c:v>
                </c:pt>
                <c:pt idx="2">
                  <c:v>48.701494465739266</c:v>
                </c:pt>
                <c:pt idx="3">
                  <c:v>47.706533456825738</c:v>
                </c:pt>
                <c:pt idx="4">
                  <c:v>46.695602748927818</c:v>
                </c:pt>
                <c:pt idx="5">
                  <c:v>44.676559978987655</c:v>
                </c:pt>
                <c:pt idx="6">
                  <c:v>43.249186470762254</c:v>
                </c:pt>
                <c:pt idx="7">
                  <c:v>42.266110040676516</c:v>
                </c:pt>
                <c:pt idx="8">
                  <c:v>41.990431965659383</c:v>
                </c:pt>
                <c:pt idx="9">
                  <c:v>41.203999829431581</c:v>
                </c:pt>
                <c:pt idx="10">
                  <c:v>40.49926968530076</c:v>
                </c:pt>
                <c:pt idx="11">
                  <c:v>40.317493327787595</c:v>
                </c:pt>
                <c:pt idx="12">
                  <c:v>39.496033305575523</c:v>
                </c:pt>
                <c:pt idx="13">
                  <c:v>38.58444506332733</c:v>
                </c:pt>
                <c:pt idx="14">
                  <c:v>38.333898650023748</c:v>
                </c:pt>
                <c:pt idx="15">
                  <c:v>36.255277781808161</c:v>
                </c:pt>
                <c:pt idx="16">
                  <c:v>35.701414493046698</c:v>
                </c:pt>
                <c:pt idx="17">
                  <c:v>35.14003325102076</c:v>
                </c:pt>
                <c:pt idx="18">
                  <c:v>34.645669291338585</c:v>
                </c:pt>
                <c:pt idx="19">
                  <c:v>33.828285149467128</c:v>
                </c:pt>
                <c:pt idx="20">
                  <c:v>33.499599410746129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CA10-4171-8A09-C66714C08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678784"/>
        <c:axId val="201278016"/>
      </c:lineChart>
      <c:catAx>
        <c:axId val="202678784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27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278016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678784"/>
        <c:crosses val="autoZero"/>
        <c:crossBetween val="between"/>
        <c:majorUnit val="5"/>
      </c:valAx>
    </c:plotArea>
    <c:legend>
      <c:legendPos val="b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57946488032278E-2"/>
          <c:y val="4.1904761904761903E-2"/>
          <c:w val="0.87324542641125069"/>
          <c:h val="0.75002234720659922"/>
        </c:manualLayout>
      </c:layout>
      <c:lineChart>
        <c:grouping val="standard"/>
        <c:varyColors val="0"/>
        <c:ser>
          <c:idx val="0"/>
          <c:order val="0"/>
          <c:tx>
            <c:strRef>
              <c:f>fig_g4!$C$22</c:f>
              <c:strCache>
                <c:ptCount val="1"/>
                <c:pt idx="0">
                  <c:v>M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8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fig_g4!$B$23:$B$43</c:f>
              <c:strCache>
                <c:ptCount val="21"/>
                <c:pt idx="0">
                  <c:v>Abruzzo</c:v>
                </c:pt>
                <c:pt idx="1">
                  <c:v>Molise</c:v>
                </c:pt>
                <c:pt idx="2">
                  <c:v>Marche</c:v>
                </c:pt>
                <c:pt idx="3">
                  <c:v>Liguria</c:v>
                </c:pt>
                <c:pt idx="4">
                  <c:v>Umbria</c:v>
                </c:pt>
                <c:pt idx="5">
                  <c:v>Lombardia</c:v>
                </c:pt>
                <c:pt idx="6">
                  <c:v>Lazio</c:v>
                </c:pt>
                <c:pt idx="7">
                  <c:v>Emilia-R.</c:v>
                </c:pt>
                <c:pt idx="8">
                  <c:v>Piemonte</c:v>
                </c:pt>
                <c:pt idx="9">
                  <c:v>Basilicata</c:v>
                </c:pt>
                <c:pt idx="10">
                  <c:v>Toscana</c:v>
                </c:pt>
                <c:pt idx="11">
                  <c:v>Friuli VG</c:v>
                </c:pt>
                <c:pt idx="12">
                  <c:v>Trentino </c:v>
                </c:pt>
                <c:pt idx="13">
                  <c:v>ITALIA</c:v>
                </c:pt>
                <c:pt idx="14">
                  <c:v>Veneto</c:v>
                </c:pt>
                <c:pt idx="15">
                  <c:v>Valle d'Aosta</c:v>
                </c:pt>
                <c:pt idx="16">
                  <c:v>Sardegna</c:v>
                </c:pt>
                <c:pt idx="17">
                  <c:v>Calabria</c:v>
                </c:pt>
                <c:pt idx="18">
                  <c:v>Puglia</c:v>
                </c:pt>
                <c:pt idx="19">
                  <c:v>Sicilia</c:v>
                </c:pt>
                <c:pt idx="20">
                  <c:v>Campania</c:v>
                </c:pt>
              </c:strCache>
            </c:strRef>
          </c:cat>
          <c:val>
            <c:numRef>
              <c:f>fig_g4!$C$23:$C$43</c:f>
              <c:numCache>
                <c:formatCode>0.0</c:formatCode>
                <c:ptCount val="21"/>
                <c:pt idx="0">
                  <c:v>49.930348258706466</c:v>
                </c:pt>
                <c:pt idx="1">
                  <c:v>48.611111111111107</c:v>
                </c:pt>
                <c:pt idx="2">
                  <c:v>49.054573405073022</c:v>
                </c:pt>
                <c:pt idx="3">
                  <c:v>50.450450450450447</c:v>
                </c:pt>
                <c:pt idx="4">
                  <c:v>47.816157579217808</c:v>
                </c:pt>
                <c:pt idx="5">
                  <c:v>49.913681484678463</c:v>
                </c:pt>
                <c:pt idx="6">
                  <c:v>48.083441981747065</c:v>
                </c:pt>
                <c:pt idx="7">
                  <c:v>47.783783783783782</c:v>
                </c:pt>
                <c:pt idx="8">
                  <c:v>47.206585983675772</c:v>
                </c:pt>
                <c:pt idx="9">
                  <c:v>45.438088341781317</c:v>
                </c:pt>
                <c:pt idx="10">
                  <c:v>46.399810516342967</c:v>
                </c:pt>
                <c:pt idx="11">
                  <c:v>46.071774975751694</c:v>
                </c:pt>
                <c:pt idx="12">
                  <c:v>50.835734870317005</c:v>
                </c:pt>
                <c:pt idx="13" formatCode="General">
                  <c:v>44.458756269149788</c:v>
                </c:pt>
                <c:pt idx="14">
                  <c:v>45.649263721552877</c:v>
                </c:pt>
                <c:pt idx="15">
                  <c:v>42.694063926940643</c:v>
                </c:pt>
                <c:pt idx="16">
                  <c:v>45.452808559419182</c:v>
                </c:pt>
                <c:pt idx="17">
                  <c:v>40.810534680440455</c:v>
                </c:pt>
                <c:pt idx="18">
                  <c:v>42.037231398110805</c:v>
                </c:pt>
                <c:pt idx="19">
                  <c:v>38.466214636427402</c:v>
                </c:pt>
                <c:pt idx="20">
                  <c:v>36.187307012021463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089-4A54-940A-6A0904131BDD}"/>
            </c:ext>
          </c:extLst>
        </c:ser>
        <c:ser>
          <c:idx val="1"/>
          <c:order val="1"/>
          <c:tx>
            <c:strRef>
              <c:f>fig_g4!$D$22</c:f>
              <c:strCache>
                <c:ptCount val="1"/>
                <c:pt idx="0">
                  <c:v>F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0"/>
            <c:spPr>
              <a:solidFill>
                <a:srgbClr val="C0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fig_g4!$B$23:$B$43</c:f>
              <c:strCache>
                <c:ptCount val="21"/>
                <c:pt idx="0">
                  <c:v>Abruzzo</c:v>
                </c:pt>
                <c:pt idx="1">
                  <c:v>Molise</c:v>
                </c:pt>
                <c:pt idx="2">
                  <c:v>Marche</c:v>
                </c:pt>
                <c:pt idx="3">
                  <c:v>Liguria</c:v>
                </c:pt>
                <c:pt idx="4">
                  <c:v>Umbria</c:v>
                </c:pt>
                <c:pt idx="5">
                  <c:v>Lombardia</c:v>
                </c:pt>
                <c:pt idx="6">
                  <c:v>Lazio</c:v>
                </c:pt>
                <c:pt idx="7">
                  <c:v>Emilia-R.</c:v>
                </c:pt>
                <c:pt idx="8">
                  <c:v>Piemonte</c:v>
                </c:pt>
                <c:pt idx="9">
                  <c:v>Basilicata</c:v>
                </c:pt>
                <c:pt idx="10">
                  <c:v>Toscana</c:v>
                </c:pt>
                <c:pt idx="11">
                  <c:v>Friuli VG</c:v>
                </c:pt>
                <c:pt idx="12">
                  <c:v>Trentino </c:v>
                </c:pt>
                <c:pt idx="13">
                  <c:v>ITALIA</c:v>
                </c:pt>
                <c:pt idx="14">
                  <c:v>Veneto</c:v>
                </c:pt>
                <c:pt idx="15">
                  <c:v>Valle d'Aosta</c:v>
                </c:pt>
                <c:pt idx="16">
                  <c:v>Sardegna</c:v>
                </c:pt>
                <c:pt idx="17">
                  <c:v>Calabria</c:v>
                </c:pt>
                <c:pt idx="18">
                  <c:v>Puglia</c:v>
                </c:pt>
                <c:pt idx="19">
                  <c:v>Sicilia</c:v>
                </c:pt>
                <c:pt idx="20">
                  <c:v>Campania</c:v>
                </c:pt>
              </c:strCache>
            </c:strRef>
          </c:cat>
          <c:val>
            <c:numRef>
              <c:f>fig_g4!$D$23:$D$43</c:f>
              <c:numCache>
                <c:formatCode>0.0</c:formatCode>
                <c:ptCount val="21"/>
                <c:pt idx="0">
                  <c:v>65.536609829488469</c:v>
                </c:pt>
                <c:pt idx="1">
                  <c:v>63.464447806354009</c:v>
                </c:pt>
                <c:pt idx="2">
                  <c:v>63.226812159002343</c:v>
                </c:pt>
                <c:pt idx="3">
                  <c:v>60.375865479723046</c:v>
                </c:pt>
                <c:pt idx="4">
                  <c:v>62.454873646209386</c:v>
                </c:pt>
                <c:pt idx="5">
                  <c:v>58.754352914311816</c:v>
                </c:pt>
                <c:pt idx="6">
                  <c:v>59.593370165745853</c:v>
                </c:pt>
                <c:pt idx="7">
                  <c:v>59.069620253164558</c:v>
                </c:pt>
                <c:pt idx="8">
                  <c:v>58.277272127687638</c:v>
                </c:pt>
                <c:pt idx="9">
                  <c:v>59.788359788359791</c:v>
                </c:pt>
                <c:pt idx="10">
                  <c:v>57.288057288057296</c:v>
                </c:pt>
                <c:pt idx="11">
                  <c:v>57.552941176470583</c:v>
                </c:pt>
                <c:pt idx="12">
                  <c:v>52.242366412213734</c:v>
                </c:pt>
                <c:pt idx="13" formatCode="General">
                  <c:v>56.177898506405036</c:v>
                </c:pt>
                <c:pt idx="14">
                  <c:v>54.584967666701999</c:v>
                </c:pt>
                <c:pt idx="15">
                  <c:v>57.522123893805308</c:v>
                </c:pt>
                <c:pt idx="16">
                  <c:v>54.473125884016973</c:v>
                </c:pt>
                <c:pt idx="17">
                  <c:v>57.278588394977945</c:v>
                </c:pt>
                <c:pt idx="18">
                  <c:v>54.508830022075053</c:v>
                </c:pt>
                <c:pt idx="19">
                  <c:v>49.004185640034962</c:v>
                </c:pt>
                <c:pt idx="20">
                  <c:v>52.152965974104184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89-4A54-940A-6A0904131BDD}"/>
            </c:ext>
          </c:extLst>
        </c:ser>
        <c:ser>
          <c:idx val="2"/>
          <c:order val="2"/>
          <c:tx>
            <c:strRef>
              <c:f>fig_g4!$E$22</c:f>
              <c:strCache>
                <c:ptCount val="1"/>
                <c:pt idx="0">
                  <c:v>T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ash"/>
            <c:size val="11"/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fig_g4!$B$23:$B$43</c:f>
              <c:strCache>
                <c:ptCount val="21"/>
                <c:pt idx="0">
                  <c:v>Abruzzo</c:v>
                </c:pt>
                <c:pt idx="1">
                  <c:v>Molise</c:v>
                </c:pt>
                <c:pt idx="2">
                  <c:v>Marche</c:v>
                </c:pt>
                <c:pt idx="3">
                  <c:v>Liguria</c:v>
                </c:pt>
                <c:pt idx="4">
                  <c:v>Umbria</c:v>
                </c:pt>
                <c:pt idx="5">
                  <c:v>Lombardia</c:v>
                </c:pt>
                <c:pt idx="6">
                  <c:v>Lazio</c:v>
                </c:pt>
                <c:pt idx="7">
                  <c:v>Emilia-R.</c:v>
                </c:pt>
                <c:pt idx="8">
                  <c:v>Piemonte</c:v>
                </c:pt>
                <c:pt idx="9">
                  <c:v>Basilicata</c:v>
                </c:pt>
                <c:pt idx="10">
                  <c:v>Toscana</c:v>
                </c:pt>
                <c:pt idx="11">
                  <c:v>Friuli VG</c:v>
                </c:pt>
                <c:pt idx="12">
                  <c:v>Trentino </c:v>
                </c:pt>
                <c:pt idx="13">
                  <c:v>ITALIA</c:v>
                </c:pt>
                <c:pt idx="14">
                  <c:v>Veneto</c:v>
                </c:pt>
                <c:pt idx="15">
                  <c:v>Valle d'Aosta</c:v>
                </c:pt>
                <c:pt idx="16">
                  <c:v>Sardegna</c:v>
                </c:pt>
                <c:pt idx="17">
                  <c:v>Calabria</c:v>
                </c:pt>
                <c:pt idx="18">
                  <c:v>Puglia</c:v>
                </c:pt>
                <c:pt idx="19">
                  <c:v>Sicilia</c:v>
                </c:pt>
                <c:pt idx="20">
                  <c:v>Campania</c:v>
                </c:pt>
              </c:strCache>
            </c:strRef>
          </c:cat>
          <c:val>
            <c:numRef>
              <c:f>fig_g4!$E$23:$E$43</c:f>
              <c:numCache>
                <c:formatCode>0.0</c:formatCode>
                <c:ptCount val="21"/>
                <c:pt idx="0">
                  <c:v>57.702297702297699</c:v>
                </c:pt>
                <c:pt idx="1">
                  <c:v>56.323644933228593</c:v>
                </c:pt>
                <c:pt idx="2">
                  <c:v>56.091331269349844</c:v>
                </c:pt>
                <c:pt idx="3">
                  <c:v>55.442786069651739</c:v>
                </c:pt>
                <c:pt idx="4">
                  <c:v>54.943606269225128</c:v>
                </c:pt>
                <c:pt idx="5">
                  <c:v>54.504090585724455</c:v>
                </c:pt>
                <c:pt idx="6">
                  <c:v>53.789854278514291</c:v>
                </c:pt>
                <c:pt idx="7">
                  <c:v>53.611111111111107</c:v>
                </c:pt>
                <c:pt idx="8">
                  <c:v>52.920950500442565</c:v>
                </c:pt>
                <c:pt idx="9">
                  <c:v>52.459319526627226</c:v>
                </c:pt>
                <c:pt idx="10">
                  <c:v>51.912057069348613</c:v>
                </c:pt>
                <c:pt idx="11">
                  <c:v>51.898734177215189</c:v>
                </c:pt>
                <c:pt idx="12">
                  <c:v>51.605324980422864</c:v>
                </c:pt>
                <c:pt idx="13" formatCode="General">
                  <c:v>50.360584837805852</c:v>
                </c:pt>
                <c:pt idx="14">
                  <c:v>50.231015926509755</c:v>
                </c:pt>
                <c:pt idx="15">
                  <c:v>50.224719101123597</c:v>
                </c:pt>
                <c:pt idx="16">
                  <c:v>50.137741046831948</c:v>
                </c:pt>
                <c:pt idx="17">
                  <c:v>49.059490084985832</c:v>
                </c:pt>
                <c:pt idx="18">
                  <c:v>48.275957264721306</c:v>
                </c:pt>
                <c:pt idx="19">
                  <c:v>43.778694986782916</c:v>
                </c:pt>
                <c:pt idx="20">
                  <c:v>43.732409954779747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089-4A54-940A-6A0904131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09865728"/>
        <c:axId val="201280320"/>
      </c:lineChart>
      <c:catAx>
        <c:axId val="209865728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280320"/>
        <c:crosses val="autoZero"/>
        <c:auto val="1"/>
        <c:lblAlgn val="ctr"/>
        <c:lblOffset val="100"/>
        <c:noMultiLvlLbl val="0"/>
      </c:catAx>
      <c:valAx>
        <c:axId val="201280320"/>
        <c:scaling>
          <c:orientation val="minMax"/>
          <c:max val="70"/>
          <c:min val="3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98657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24924662195006E-2"/>
          <c:y val="4.9523809523809526E-2"/>
          <c:w val="0.87752462272688014"/>
          <c:h val="0.75002234720659922"/>
        </c:manualLayout>
      </c:layout>
      <c:lineChart>
        <c:grouping val="standard"/>
        <c:varyColors val="0"/>
        <c:ser>
          <c:idx val="0"/>
          <c:order val="0"/>
          <c:tx>
            <c:strRef>
              <c:f>fig_g4!$U$22</c:f>
              <c:strCache>
                <c:ptCount val="1"/>
                <c:pt idx="0">
                  <c:v>M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8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fig_g4!$T$23:$T$42</c:f>
              <c:strCache>
                <c:ptCount val="20"/>
                <c:pt idx="0">
                  <c:v>Abruzzo</c:v>
                </c:pt>
                <c:pt idx="1">
                  <c:v>Liguria</c:v>
                </c:pt>
                <c:pt idx="2">
                  <c:v>Molise</c:v>
                </c:pt>
                <c:pt idx="3">
                  <c:v>Lombardia</c:v>
                </c:pt>
                <c:pt idx="4">
                  <c:v>Marche</c:v>
                </c:pt>
                <c:pt idx="5">
                  <c:v>Umbria</c:v>
                </c:pt>
                <c:pt idx="6">
                  <c:v>Lazio</c:v>
                </c:pt>
                <c:pt idx="7">
                  <c:v>Trentino </c:v>
                </c:pt>
                <c:pt idx="8">
                  <c:v>Toscana</c:v>
                </c:pt>
                <c:pt idx="9">
                  <c:v>Piemonte</c:v>
                </c:pt>
                <c:pt idx="10">
                  <c:v>Basilicata</c:v>
                </c:pt>
                <c:pt idx="11">
                  <c:v>Friuli VG</c:v>
                </c:pt>
                <c:pt idx="12">
                  <c:v>Emilia-R.</c:v>
                </c:pt>
                <c:pt idx="13">
                  <c:v>Veneto</c:v>
                </c:pt>
                <c:pt idx="14">
                  <c:v>ITALIA</c:v>
                </c:pt>
                <c:pt idx="15">
                  <c:v>Calabria</c:v>
                </c:pt>
                <c:pt idx="16">
                  <c:v>Sardegna</c:v>
                </c:pt>
                <c:pt idx="17">
                  <c:v>Puglia</c:v>
                </c:pt>
                <c:pt idx="18">
                  <c:v>Campania</c:v>
                </c:pt>
                <c:pt idx="19">
                  <c:v>Sicilia</c:v>
                </c:pt>
              </c:strCache>
            </c:strRef>
          </c:cat>
          <c:val>
            <c:numRef>
              <c:f>fig_g4!$U$23:$U$42</c:f>
              <c:numCache>
                <c:formatCode>0.0</c:formatCode>
                <c:ptCount val="20"/>
                <c:pt idx="0">
                  <c:v>49.332042594385285</c:v>
                </c:pt>
                <c:pt idx="1">
                  <c:v>50.399181166837259</c:v>
                </c:pt>
                <c:pt idx="2">
                  <c:v>46.917080085046067</c:v>
                </c:pt>
                <c:pt idx="3">
                  <c:v>50.419074226935045</c:v>
                </c:pt>
                <c:pt idx="4">
                  <c:v>48.063462435837614</c:v>
                </c:pt>
                <c:pt idx="5">
                  <c:v>46.796575140242105</c:v>
                </c:pt>
                <c:pt idx="6">
                  <c:v>48.070296347346655</c:v>
                </c:pt>
                <c:pt idx="7">
                  <c:v>50.25524673851389</c:v>
                </c:pt>
                <c:pt idx="8">
                  <c:v>48.203427307904924</c:v>
                </c:pt>
                <c:pt idx="9">
                  <c:v>47.230507030251381</c:v>
                </c:pt>
                <c:pt idx="10">
                  <c:v>44.019497562804652</c:v>
                </c:pt>
                <c:pt idx="11">
                  <c:v>47.564259485924119</c:v>
                </c:pt>
                <c:pt idx="12">
                  <c:v>46.220629780197065</c:v>
                </c:pt>
                <c:pt idx="13">
                  <c:v>46.404892546867856</c:v>
                </c:pt>
                <c:pt idx="14">
                  <c:v>44.860554988528612</c:v>
                </c:pt>
                <c:pt idx="15" formatCode="General">
                  <c:v>42.870180241843485</c:v>
                </c:pt>
                <c:pt idx="16">
                  <c:v>43.207794641184186</c:v>
                </c:pt>
                <c:pt idx="17">
                  <c:v>41.445241878047447</c:v>
                </c:pt>
                <c:pt idx="18">
                  <c:v>37.302559271471189</c:v>
                </c:pt>
                <c:pt idx="19">
                  <c:v>38.381105251089195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8B-4912-96EF-F62015559CBD}"/>
            </c:ext>
          </c:extLst>
        </c:ser>
        <c:ser>
          <c:idx val="1"/>
          <c:order val="1"/>
          <c:tx>
            <c:strRef>
              <c:f>fig_g4!$V$22</c:f>
              <c:strCache>
                <c:ptCount val="1"/>
                <c:pt idx="0">
                  <c:v>F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0"/>
            <c:spPr>
              <a:solidFill>
                <a:srgbClr val="C0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fig_g4!$T$23:$T$42</c:f>
              <c:strCache>
                <c:ptCount val="20"/>
                <c:pt idx="0">
                  <c:v>Abruzzo</c:v>
                </c:pt>
                <c:pt idx="1">
                  <c:v>Liguria</c:v>
                </c:pt>
                <c:pt idx="2">
                  <c:v>Molise</c:v>
                </c:pt>
                <c:pt idx="3">
                  <c:v>Lombardia</c:v>
                </c:pt>
                <c:pt idx="4">
                  <c:v>Marche</c:v>
                </c:pt>
                <c:pt idx="5">
                  <c:v>Umbria</c:v>
                </c:pt>
                <c:pt idx="6">
                  <c:v>Lazio</c:v>
                </c:pt>
                <c:pt idx="7">
                  <c:v>Trentino </c:v>
                </c:pt>
                <c:pt idx="8">
                  <c:v>Toscana</c:v>
                </c:pt>
                <c:pt idx="9">
                  <c:v>Piemonte</c:v>
                </c:pt>
                <c:pt idx="10">
                  <c:v>Basilicata</c:v>
                </c:pt>
                <c:pt idx="11">
                  <c:v>Friuli VG</c:v>
                </c:pt>
                <c:pt idx="12">
                  <c:v>Emilia-R.</c:v>
                </c:pt>
                <c:pt idx="13">
                  <c:v>Veneto</c:v>
                </c:pt>
                <c:pt idx="14">
                  <c:v>ITALIA</c:v>
                </c:pt>
                <c:pt idx="15">
                  <c:v>Calabria</c:v>
                </c:pt>
                <c:pt idx="16">
                  <c:v>Sardegna</c:v>
                </c:pt>
                <c:pt idx="17">
                  <c:v>Puglia</c:v>
                </c:pt>
                <c:pt idx="18">
                  <c:v>Campania</c:v>
                </c:pt>
                <c:pt idx="19">
                  <c:v>Sicilia</c:v>
                </c:pt>
              </c:strCache>
            </c:strRef>
          </c:cat>
          <c:val>
            <c:numRef>
              <c:f>fig_g4!$V$23:$V$42</c:f>
              <c:numCache>
                <c:formatCode>0.0</c:formatCode>
                <c:ptCount val="20"/>
                <c:pt idx="0">
                  <c:v>63.886255924170619</c:v>
                </c:pt>
                <c:pt idx="1">
                  <c:v>59.846547314578004</c:v>
                </c:pt>
                <c:pt idx="2">
                  <c:v>62.214022140221402</c:v>
                </c:pt>
                <c:pt idx="3">
                  <c:v>58.142929488516195</c:v>
                </c:pt>
                <c:pt idx="4">
                  <c:v>60.65292096219931</c:v>
                </c:pt>
                <c:pt idx="5">
                  <c:v>61.234939759036145</c:v>
                </c:pt>
                <c:pt idx="6">
                  <c:v>58.157780667533601</c:v>
                </c:pt>
                <c:pt idx="7">
                  <c:v>55.448871819491117</c:v>
                </c:pt>
                <c:pt idx="8">
                  <c:v>56.581740976645435</c:v>
                </c:pt>
                <c:pt idx="9">
                  <c:v>57.259552042160735</c:v>
                </c:pt>
                <c:pt idx="10">
                  <c:v>59.072048283666547</c:v>
                </c:pt>
                <c:pt idx="11">
                  <c:v>55.416972364881389</c:v>
                </c:pt>
                <c:pt idx="12">
                  <c:v>56.448244354522906</c:v>
                </c:pt>
                <c:pt idx="13">
                  <c:v>54.233620083319813</c:v>
                </c:pt>
                <c:pt idx="14">
                  <c:v>55.640025097338132</c:v>
                </c:pt>
                <c:pt idx="15" formatCode="General">
                  <c:v>57.529648690982327</c:v>
                </c:pt>
                <c:pt idx="16">
                  <c:v>53.690927906174544</c:v>
                </c:pt>
                <c:pt idx="17">
                  <c:v>53.439153439153444</c:v>
                </c:pt>
                <c:pt idx="18">
                  <c:v>51.439049947607408</c:v>
                </c:pt>
                <c:pt idx="19">
                  <c:v>49.093669488406334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8B-4912-96EF-F62015559CBD}"/>
            </c:ext>
          </c:extLst>
        </c:ser>
        <c:ser>
          <c:idx val="2"/>
          <c:order val="2"/>
          <c:tx>
            <c:strRef>
              <c:f>fig_g4!$W$22</c:f>
              <c:strCache>
                <c:ptCount val="1"/>
                <c:pt idx="0">
                  <c:v>T</c:v>
                </c:pt>
              </c:strCache>
            </c:strRef>
          </c:tx>
          <c:spPr>
            <a:ln w="28575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ash"/>
            <c:size val="11"/>
            <c:spPr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fig_g4!$T$23:$T$42</c:f>
              <c:strCache>
                <c:ptCount val="20"/>
                <c:pt idx="0">
                  <c:v>Abruzzo</c:v>
                </c:pt>
                <c:pt idx="1">
                  <c:v>Liguria</c:v>
                </c:pt>
                <c:pt idx="2">
                  <c:v>Molise</c:v>
                </c:pt>
                <c:pt idx="3">
                  <c:v>Lombardia</c:v>
                </c:pt>
                <c:pt idx="4">
                  <c:v>Marche</c:v>
                </c:pt>
                <c:pt idx="5">
                  <c:v>Umbria</c:v>
                </c:pt>
                <c:pt idx="6">
                  <c:v>Lazio</c:v>
                </c:pt>
                <c:pt idx="7">
                  <c:v>Trentino </c:v>
                </c:pt>
                <c:pt idx="8">
                  <c:v>Toscana</c:v>
                </c:pt>
                <c:pt idx="9">
                  <c:v>Piemonte</c:v>
                </c:pt>
                <c:pt idx="10">
                  <c:v>Basilicata</c:v>
                </c:pt>
                <c:pt idx="11">
                  <c:v>Friuli VG</c:v>
                </c:pt>
                <c:pt idx="12">
                  <c:v>Emilia-R.</c:v>
                </c:pt>
                <c:pt idx="13">
                  <c:v>Veneto</c:v>
                </c:pt>
                <c:pt idx="14">
                  <c:v>ITALIA</c:v>
                </c:pt>
                <c:pt idx="15">
                  <c:v>Calabria</c:v>
                </c:pt>
                <c:pt idx="16">
                  <c:v>Sardegna</c:v>
                </c:pt>
                <c:pt idx="17">
                  <c:v>Puglia</c:v>
                </c:pt>
                <c:pt idx="18">
                  <c:v>Campania</c:v>
                </c:pt>
                <c:pt idx="19">
                  <c:v>Sicilia</c:v>
                </c:pt>
              </c:strCache>
            </c:strRef>
          </c:cat>
          <c:val>
            <c:numRef>
              <c:f>fig_g4!$W$23:$W$42</c:f>
              <c:numCache>
                <c:formatCode>0.0</c:formatCode>
                <c:ptCount val="20"/>
                <c:pt idx="0">
                  <c:v>56.685823754789276</c:v>
                </c:pt>
                <c:pt idx="1">
                  <c:v>55.216693418940608</c:v>
                </c:pt>
                <c:pt idx="2">
                  <c:v>54.41070137382502</c:v>
                </c:pt>
                <c:pt idx="3">
                  <c:v>54.403922111054762</c:v>
                </c:pt>
                <c:pt idx="4">
                  <c:v>54.344945834307538</c:v>
                </c:pt>
                <c:pt idx="5">
                  <c:v>53.943640972118679</c:v>
                </c:pt>
                <c:pt idx="6">
                  <c:v>53.098129023894913</c:v>
                </c:pt>
                <c:pt idx="7">
                  <c:v>53.068122724908996</c:v>
                </c:pt>
                <c:pt idx="8">
                  <c:v>52.477660438667748</c:v>
                </c:pt>
                <c:pt idx="9">
                  <c:v>52.433189802474203</c:v>
                </c:pt>
                <c:pt idx="10">
                  <c:v>51.523128995863111</c:v>
                </c:pt>
                <c:pt idx="11">
                  <c:v>51.492537313432841</c:v>
                </c:pt>
                <c:pt idx="12">
                  <c:v>51.47310206133735</c:v>
                </c:pt>
                <c:pt idx="13">
                  <c:v>50.426637760916094</c:v>
                </c:pt>
                <c:pt idx="14">
                  <c:v>50.29028487314919</c:v>
                </c:pt>
                <c:pt idx="15" formatCode="General">
                  <c:v>50.271125169453235</c:v>
                </c:pt>
                <c:pt idx="16">
                  <c:v>48.666367310282894</c:v>
                </c:pt>
                <c:pt idx="17">
                  <c:v>47.486063902107411</c:v>
                </c:pt>
                <c:pt idx="18">
                  <c:v>43.995039272426624</c:v>
                </c:pt>
                <c:pt idx="19">
                  <c:v>43.728899198456631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8B-4912-96EF-F62015559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10263552"/>
        <c:axId val="201283200"/>
      </c:lineChart>
      <c:catAx>
        <c:axId val="210263552"/>
        <c:scaling>
          <c:orientation val="minMax"/>
        </c:scaling>
        <c:delete val="0"/>
        <c:axPos val="b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283200"/>
        <c:crosses val="autoZero"/>
        <c:auto val="1"/>
        <c:lblAlgn val="ctr"/>
        <c:lblOffset val="100"/>
        <c:noMultiLvlLbl val="0"/>
      </c:catAx>
      <c:valAx>
        <c:axId val="201283200"/>
        <c:scaling>
          <c:orientation val="minMax"/>
          <c:max val="70"/>
          <c:min val="3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102635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3333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fig_g5!$C$33</c:f>
              <c:strCache>
                <c:ptCount val="1"/>
                <c:pt idx="0">
                  <c:v> Liceo classico e scientifico</c:v>
                </c:pt>
              </c:strCache>
            </c:strRef>
          </c:tx>
          <c:invertIfNegative val="0"/>
          <c:cat>
            <c:strRef>
              <c:f>fig_g5!$B$34:$B$49</c:f>
              <c:strCache>
                <c:ptCount val="16"/>
                <c:pt idx="0">
                  <c:v>Politico-sociale</c:v>
                </c:pt>
                <c:pt idx="1">
                  <c:v>Linguistico</c:v>
                </c:pt>
                <c:pt idx="2">
                  <c:v>Insegnamento</c:v>
                </c:pt>
                <c:pt idx="3">
                  <c:v>Economico-statistico</c:v>
                </c:pt>
                <c:pt idx="4">
                  <c:v>Educazione Fisica</c:v>
                </c:pt>
                <c:pt idx="5">
                  <c:v>Agrario</c:v>
                </c:pt>
                <c:pt idx="6">
                  <c:v>Letterario</c:v>
                </c:pt>
                <c:pt idx="7">
                  <c:v>Giuridico</c:v>
                </c:pt>
                <c:pt idx="8">
                  <c:v>Scientifico</c:v>
                </c:pt>
                <c:pt idx="9">
                  <c:v>Architettura</c:v>
                </c:pt>
                <c:pt idx="10">
                  <c:v>Medico</c:v>
                </c:pt>
                <c:pt idx="11">
                  <c:v>Difesa e Sicurezza</c:v>
                </c:pt>
                <c:pt idx="12">
                  <c:v>Psicologico</c:v>
                </c:pt>
                <c:pt idx="13">
                  <c:v>Geo-biologico</c:v>
                </c:pt>
                <c:pt idx="14">
                  <c:v>Chimico e Farmaceutico</c:v>
                </c:pt>
                <c:pt idx="15">
                  <c:v>Ingegneria</c:v>
                </c:pt>
              </c:strCache>
            </c:strRef>
          </c:cat>
          <c:val>
            <c:numRef>
              <c:f>fig_g5!$C$34:$C$49</c:f>
              <c:numCache>
                <c:formatCode>0.0</c:formatCode>
                <c:ptCount val="16"/>
                <c:pt idx="0">
                  <c:v>21.074380165289256</c:v>
                </c:pt>
                <c:pt idx="1">
                  <c:v>22.281776416539049</c:v>
                </c:pt>
                <c:pt idx="2">
                  <c:v>25.895765472312704</c:v>
                </c:pt>
                <c:pt idx="3">
                  <c:v>31.512890094979646</c:v>
                </c:pt>
                <c:pt idx="4">
                  <c:v>36.203090507726273</c:v>
                </c:pt>
                <c:pt idx="5">
                  <c:v>36.835278858625166</c:v>
                </c:pt>
                <c:pt idx="6">
                  <c:v>36.849816849816854</c:v>
                </c:pt>
                <c:pt idx="7">
                  <c:v>42.561983471074385</c:v>
                </c:pt>
                <c:pt idx="8">
                  <c:v>42.616959064327489</c:v>
                </c:pt>
                <c:pt idx="9">
                  <c:v>45.620022753128552</c:v>
                </c:pt>
                <c:pt idx="10">
                  <c:v>53.008962868117791</c:v>
                </c:pt>
                <c:pt idx="11">
                  <c:v>54.285714285714285</c:v>
                </c:pt>
                <c:pt idx="12">
                  <c:v>55.425219941348971</c:v>
                </c:pt>
                <c:pt idx="13">
                  <c:v>57.609217474795969</c:v>
                </c:pt>
                <c:pt idx="14">
                  <c:v>60.933660933660938</c:v>
                </c:pt>
                <c:pt idx="15">
                  <c:v>72.422010398613523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53-48DA-97B9-38530C87BC1C}"/>
            </c:ext>
          </c:extLst>
        </c:ser>
        <c:ser>
          <c:idx val="1"/>
          <c:order val="1"/>
          <c:tx>
            <c:strRef>
              <c:f>fig_g5!$D$33</c:f>
              <c:strCache>
                <c:ptCount val="1"/>
                <c:pt idx="0">
                  <c:v> Altri licei e istituti magistrali</c:v>
                </c:pt>
              </c:strCache>
            </c:strRef>
          </c:tx>
          <c:invertIfNegative val="0"/>
          <c:cat>
            <c:strRef>
              <c:f>fig_g5!$B$34:$B$49</c:f>
              <c:strCache>
                <c:ptCount val="16"/>
                <c:pt idx="0">
                  <c:v>Politico-sociale</c:v>
                </c:pt>
                <c:pt idx="1">
                  <c:v>Linguistico</c:v>
                </c:pt>
                <c:pt idx="2">
                  <c:v>Insegnamento</c:v>
                </c:pt>
                <c:pt idx="3">
                  <c:v>Economico-statistico</c:v>
                </c:pt>
                <c:pt idx="4">
                  <c:v>Educazione Fisica</c:v>
                </c:pt>
                <c:pt idx="5">
                  <c:v>Agrario</c:v>
                </c:pt>
                <c:pt idx="6">
                  <c:v>Letterario</c:v>
                </c:pt>
                <c:pt idx="7">
                  <c:v>Giuridico</c:v>
                </c:pt>
                <c:pt idx="8">
                  <c:v>Scientifico</c:v>
                </c:pt>
                <c:pt idx="9">
                  <c:v>Architettura</c:v>
                </c:pt>
                <c:pt idx="10">
                  <c:v>Medico</c:v>
                </c:pt>
                <c:pt idx="11">
                  <c:v>Difesa e Sicurezza</c:v>
                </c:pt>
                <c:pt idx="12">
                  <c:v>Psicologico</c:v>
                </c:pt>
                <c:pt idx="13">
                  <c:v>Geo-biologico</c:v>
                </c:pt>
                <c:pt idx="14">
                  <c:v>Chimico e Farmaceutico</c:v>
                </c:pt>
                <c:pt idx="15">
                  <c:v>Ingegneria</c:v>
                </c:pt>
              </c:strCache>
            </c:strRef>
          </c:cat>
          <c:val>
            <c:numRef>
              <c:f>fig_g5!$D$34:$D$49</c:f>
              <c:numCache>
                <c:formatCode>0.0</c:formatCode>
                <c:ptCount val="16"/>
                <c:pt idx="0">
                  <c:v>35.227272727272727</c:v>
                </c:pt>
                <c:pt idx="1">
                  <c:v>41.117917304747323</c:v>
                </c:pt>
                <c:pt idx="2">
                  <c:v>41.368078175895768</c:v>
                </c:pt>
                <c:pt idx="3">
                  <c:v>10.244233378561738</c:v>
                </c:pt>
                <c:pt idx="4">
                  <c:v>20.52980132450331</c:v>
                </c:pt>
                <c:pt idx="5">
                  <c:v>8.4306095979247733</c:v>
                </c:pt>
                <c:pt idx="6">
                  <c:v>33.992673992673993</c:v>
                </c:pt>
                <c:pt idx="7">
                  <c:v>26.446280991735538</c:v>
                </c:pt>
                <c:pt idx="8">
                  <c:v>5.4093567251461989</c:v>
                </c:pt>
                <c:pt idx="9">
                  <c:v>17.292377701934019</c:v>
                </c:pt>
                <c:pt idx="10">
                  <c:v>16.965428937259926</c:v>
                </c:pt>
                <c:pt idx="11">
                  <c:v>20</c:v>
                </c:pt>
                <c:pt idx="12">
                  <c:v>29.032258064516132</c:v>
                </c:pt>
                <c:pt idx="13">
                  <c:v>11.233797407585215</c:v>
                </c:pt>
                <c:pt idx="14">
                  <c:v>10.401310401310401</c:v>
                </c:pt>
                <c:pt idx="15">
                  <c:v>1.6897746967071057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53-48DA-97B9-38530C87BC1C}"/>
            </c:ext>
          </c:extLst>
        </c:ser>
        <c:ser>
          <c:idx val="2"/>
          <c:order val="2"/>
          <c:tx>
            <c:strRef>
              <c:f>fig_g5!$E$33</c:f>
              <c:strCache>
                <c:ptCount val="1"/>
                <c:pt idx="0">
                  <c:v> Istituto tecnico</c:v>
                </c:pt>
              </c:strCache>
            </c:strRef>
          </c:tx>
          <c:invertIfNegative val="0"/>
          <c:cat>
            <c:strRef>
              <c:f>fig_g5!$B$34:$B$49</c:f>
              <c:strCache>
                <c:ptCount val="16"/>
                <c:pt idx="0">
                  <c:v>Politico-sociale</c:v>
                </c:pt>
                <c:pt idx="1">
                  <c:v>Linguistico</c:v>
                </c:pt>
                <c:pt idx="2">
                  <c:v>Insegnamento</c:v>
                </c:pt>
                <c:pt idx="3">
                  <c:v>Economico-statistico</c:v>
                </c:pt>
                <c:pt idx="4">
                  <c:v>Educazione Fisica</c:v>
                </c:pt>
                <c:pt idx="5">
                  <c:v>Agrario</c:v>
                </c:pt>
                <c:pt idx="6">
                  <c:v>Letterario</c:v>
                </c:pt>
                <c:pt idx="7">
                  <c:v>Giuridico</c:v>
                </c:pt>
                <c:pt idx="8">
                  <c:v>Scientifico</c:v>
                </c:pt>
                <c:pt idx="9">
                  <c:v>Architettura</c:v>
                </c:pt>
                <c:pt idx="10">
                  <c:v>Medico</c:v>
                </c:pt>
                <c:pt idx="11">
                  <c:v>Difesa e Sicurezza</c:v>
                </c:pt>
                <c:pt idx="12">
                  <c:v>Psicologico</c:v>
                </c:pt>
                <c:pt idx="13">
                  <c:v>Geo-biologico</c:v>
                </c:pt>
                <c:pt idx="14">
                  <c:v>Chimico e Farmaceutico</c:v>
                </c:pt>
                <c:pt idx="15">
                  <c:v>Ingegneria</c:v>
                </c:pt>
              </c:strCache>
            </c:strRef>
          </c:cat>
          <c:val>
            <c:numRef>
              <c:f>fig_g5!$E$34:$E$49</c:f>
              <c:numCache>
                <c:formatCode>0.0</c:formatCode>
                <c:ptCount val="16"/>
                <c:pt idx="0">
                  <c:v>20.523415977961431</c:v>
                </c:pt>
                <c:pt idx="1">
                  <c:v>18.223583460949463</c:v>
                </c:pt>
                <c:pt idx="2">
                  <c:v>11.400651465798045</c:v>
                </c:pt>
                <c:pt idx="3">
                  <c:v>40.976933514246952</c:v>
                </c:pt>
                <c:pt idx="4">
                  <c:v>26.269315673289185</c:v>
                </c:pt>
                <c:pt idx="5">
                  <c:v>27.626459143968873</c:v>
                </c:pt>
                <c:pt idx="6">
                  <c:v>12.527472527472527</c:v>
                </c:pt>
                <c:pt idx="7">
                  <c:v>17.458677685950413</c:v>
                </c:pt>
                <c:pt idx="8">
                  <c:v>41.812865497076025</c:v>
                </c:pt>
                <c:pt idx="9">
                  <c:v>17.861205915813425</c:v>
                </c:pt>
                <c:pt idx="10">
                  <c:v>11.331626120358514</c:v>
                </c:pt>
                <c:pt idx="11">
                  <c:v>11.428571428571429</c:v>
                </c:pt>
                <c:pt idx="12">
                  <c:v>8.2111436950146626</c:v>
                </c:pt>
                <c:pt idx="13">
                  <c:v>16.370619299087856</c:v>
                </c:pt>
                <c:pt idx="14">
                  <c:v>18.67321867321867</c:v>
                </c:pt>
                <c:pt idx="15">
                  <c:v>12.564991334488735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53-48DA-97B9-38530C87BC1C}"/>
            </c:ext>
          </c:extLst>
        </c:ser>
        <c:ser>
          <c:idx val="3"/>
          <c:order val="3"/>
          <c:tx>
            <c:strRef>
              <c:f>fig_g5!$F$33</c:f>
              <c:strCache>
                <c:ptCount val="1"/>
                <c:pt idx="0">
                  <c:v> Istituto professionale</c:v>
                </c:pt>
              </c:strCache>
            </c:strRef>
          </c:tx>
          <c:invertIfNegative val="0"/>
          <c:cat>
            <c:strRef>
              <c:f>fig_g5!$B$34:$B$49</c:f>
              <c:strCache>
                <c:ptCount val="16"/>
                <c:pt idx="0">
                  <c:v>Politico-sociale</c:v>
                </c:pt>
                <c:pt idx="1">
                  <c:v>Linguistico</c:v>
                </c:pt>
                <c:pt idx="2">
                  <c:v>Insegnamento</c:v>
                </c:pt>
                <c:pt idx="3">
                  <c:v>Economico-statistico</c:v>
                </c:pt>
                <c:pt idx="4">
                  <c:v>Educazione Fisica</c:v>
                </c:pt>
                <c:pt idx="5">
                  <c:v>Agrario</c:v>
                </c:pt>
                <c:pt idx="6">
                  <c:v>Letterario</c:v>
                </c:pt>
                <c:pt idx="7">
                  <c:v>Giuridico</c:v>
                </c:pt>
                <c:pt idx="8">
                  <c:v>Scientifico</c:v>
                </c:pt>
                <c:pt idx="9">
                  <c:v>Architettura</c:v>
                </c:pt>
                <c:pt idx="10">
                  <c:v>Medico</c:v>
                </c:pt>
                <c:pt idx="11">
                  <c:v>Difesa e Sicurezza</c:v>
                </c:pt>
                <c:pt idx="12">
                  <c:v>Psicologico</c:v>
                </c:pt>
                <c:pt idx="13">
                  <c:v>Geo-biologico</c:v>
                </c:pt>
                <c:pt idx="14">
                  <c:v>Chimico e Farmaceutico</c:v>
                </c:pt>
                <c:pt idx="15">
                  <c:v>Ingegneria</c:v>
                </c:pt>
              </c:strCache>
            </c:strRef>
          </c:cat>
          <c:val>
            <c:numRef>
              <c:f>fig_g5!$F$34:$F$49</c:f>
              <c:numCache>
                <c:formatCode>0.0</c:formatCode>
                <c:ptCount val="16"/>
                <c:pt idx="0">
                  <c:v>12.637741046831955</c:v>
                </c:pt>
                <c:pt idx="1">
                  <c:v>7.6569678407350681</c:v>
                </c:pt>
                <c:pt idx="2">
                  <c:v>16.449511400651463</c:v>
                </c:pt>
                <c:pt idx="3">
                  <c:v>7.9375848032564447</c:v>
                </c:pt>
                <c:pt idx="4">
                  <c:v>10.816777041942604</c:v>
                </c:pt>
                <c:pt idx="5">
                  <c:v>14.656290531776914</c:v>
                </c:pt>
                <c:pt idx="6">
                  <c:v>7.1062271062271058</c:v>
                </c:pt>
                <c:pt idx="7">
                  <c:v>5.1652892561983474</c:v>
                </c:pt>
                <c:pt idx="8">
                  <c:v>4.4590643274853798</c:v>
                </c:pt>
                <c:pt idx="9">
                  <c:v>4.6643913538111486</c:v>
                </c:pt>
                <c:pt idx="10">
                  <c:v>8.3226632522407176</c:v>
                </c:pt>
                <c:pt idx="11">
                  <c:v>0</c:v>
                </c:pt>
                <c:pt idx="12">
                  <c:v>2.3460410557184752</c:v>
                </c:pt>
                <c:pt idx="13">
                  <c:v>7.1051368218915032</c:v>
                </c:pt>
                <c:pt idx="14">
                  <c:v>4.9140049140049138</c:v>
                </c:pt>
                <c:pt idx="15">
                  <c:v>1.0615251299826691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853-48DA-97B9-38530C87BC1C}"/>
            </c:ext>
          </c:extLst>
        </c:ser>
        <c:ser>
          <c:idx val="4"/>
          <c:order val="4"/>
          <c:tx>
            <c:strRef>
              <c:f>fig_g5!$G$33</c:f>
              <c:strCache>
                <c:ptCount val="1"/>
                <c:pt idx="0">
                  <c:v>Altri istituti e istituto non disponibile</c:v>
                </c:pt>
              </c:strCache>
            </c:strRef>
          </c:tx>
          <c:invertIfNegative val="0"/>
          <c:cat>
            <c:strRef>
              <c:f>fig_g5!$B$34:$B$49</c:f>
              <c:strCache>
                <c:ptCount val="16"/>
                <c:pt idx="0">
                  <c:v>Politico-sociale</c:v>
                </c:pt>
                <c:pt idx="1">
                  <c:v>Linguistico</c:v>
                </c:pt>
                <c:pt idx="2">
                  <c:v>Insegnamento</c:v>
                </c:pt>
                <c:pt idx="3">
                  <c:v>Economico-statistico</c:v>
                </c:pt>
                <c:pt idx="4">
                  <c:v>Educazione Fisica</c:v>
                </c:pt>
                <c:pt idx="5">
                  <c:v>Agrario</c:v>
                </c:pt>
                <c:pt idx="6">
                  <c:v>Letterario</c:v>
                </c:pt>
                <c:pt idx="7">
                  <c:v>Giuridico</c:v>
                </c:pt>
                <c:pt idx="8">
                  <c:v>Scientifico</c:v>
                </c:pt>
                <c:pt idx="9">
                  <c:v>Architettura</c:v>
                </c:pt>
                <c:pt idx="10">
                  <c:v>Medico</c:v>
                </c:pt>
                <c:pt idx="11">
                  <c:v>Difesa e Sicurezza</c:v>
                </c:pt>
                <c:pt idx="12">
                  <c:v>Psicologico</c:v>
                </c:pt>
                <c:pt idx="13">
                  <c:v>Geo-biologico</c:v>
                </c:pt>
                <c:pt idx="14">
                  <c:v>Chimico e Farmaceutico</c:v>
                </c:pt>
                <c:pt idx="15">
                  <c:v>Ingegneria</c:v>
                </c:pt>
              </c:strCache>
            </c:strRef>
          </c:cat>
          <c:val>
            <c:numRef>
              <c:f>fig_g5!$G$34:$G$49</c:f>
              <c:numCache>
                <c:formatCode>0.0</c:formatCode>
                <c:ptCount val="16"/>
                <c:pt idx="0">
                  <c:v>6.5426997245179059</c:v>
                </c:pt>
                <c:pt idx="1">
                  <c:v>7.1209800918836139</c:v>
                </c:pt>
                <c:pt idx="2">
                  <c:v>3.9087947882736152</c:v>
                </c:pt>
                <c:pt idx="3">
                  <c:v>5.766621438263229</c:v>
                </c:pt>
                <c:pt idx="4">
                  <c:v>5.9602649006622519</c:v>
                </c:pt>
                <c:pt idx="5">
                  <c:v>9.857328145265889</c:v>
                </c:pt>
                <c:pt idx="6">
                  <c:v>6.9597069597069599</c:v>
                </c:pt>
                <c:pt idx="7">
                  <c:v>3.2024793388429749</c:v>
                </c:pt>
                <c:pt idx="8">
                  <c:v>3.5818713450292394</c:v>
                </c:pt>
                <c:pt idx="9">
                  <c:v>2.3890784982935154</c:v>
                </c:pt>
                <c:pt idx="10">
                  <c:v>5.5057618437900127</c:v>
                </c:pt>
                <c:pt idx="11">
                  <c:v>11.428571428571429</c:v>
                </c:pt>
                <c:pt idx="12">
                  <c:v>4.9853372434017595</c:v>
                </c:pt>
                <c:pt idx="13">
                  <c:v>6.7690830532885258</c:v>
                </c:pt>
                <c:pt idx="14">
                  <c:v>3.5217035217035217</c:v>
                </c:pt>
                <c:pt idx="15">
                  <c:v>1.451473136915078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853-48DA-97B9-38530C87BC1C}"/>
            </c:ext>
          </c:extLst>
        </c:ser>
        <c:ser>
          <c:idx val="5"/>
          <c:order val="5"/>
          <c:tx>
            <c:strRef>
              <c:f>fig_g5!$H$33</c:f>
              <c:strCache>
                <c:ptCount val="1"/>
                <c:pt idx="0">
                  <c:v> Titolo straniero</c:v>
                </c:pt>
              </c:strCache>
            </c:strRef>
          </c:tx>
          <c:invertIfNegative val="0"/>
          <c:cat>
            <c:strRef>
              <c:f>fig_g5!$B$34:$B$49</c:f>
              <c:strCache>
                <c:ptCount val="16"/>
                <c:pt idx="0">
                  <c:v>Politico-sociale</c:v>
                </c:pt>
                <c:pt idx="1">
                  <c:v>Linguistico</c:v>
                </c:pt>
                <c:pt idx="2">
                  <c:v>Insegnamento</c:v>
                </c:pt>
                <c:pt idx="3">
                  <c:v>Economico-statistico</c:v>
                </c:pt>
                <c:pt idx="4">
                  <c:v>Educazione Fisica</c:v>
                </c:pt>
                <c:pt idx="5">
                  <c:v>Agrario</c:v>
                </c:pt>
                <c:pt idx="6">
                  <c:v>Letterario</c:v>
                </c:pt>
                <c:pt idx="7">
                  <c:v>Giuridico</c:v>
                </c:pt>
                <c:pt idx="8">
                  <c:v>Scientifico</c:v>
                </c:pt>
                <c:pt idx="9">
                  <c:v>Architettura</c:v>
                </c:pt>
                <c:pt idx="10">
                  <c:v>Medico</c:v>
                </c:pt>
                <c:pt idx="11">
                  <c:v>Difesa e Sicurezza</c:v>
                </c:pt>
                <c:pt idx="12">
                  <c:v>Psicologico</c:v>
                </c:pt>
                <c:pt idx="13">
                  <c:v>Geo-biologico</c:v>
                </c:pt>
                <c:pt idx="14">
                  <c:v>Chimico e Farmaceutico</c:v>
                </c:pt>
                <c:pt idx="15">
                  <c:v>Ingegneria</c:v>
                </c:pt>
              </c:strCache>
            </c:strRef>
          </c:cat>
          <c:val>
            <c:numRef>
              <c:f>fig_g5!$H$34:$H$49</c:f>
              <c:numCache>
                <c:formatCode>0.0</c:formatCode>
                <c:ptCount val="16"/>
                <c:pt idx="0">
                  <c:v>3.9944903581267219</c:v>
                </c:pt>
                <c:pt idx="1">
                  <c:v>3.5987748851454824</c:v>
                </c:pt>
                <c:pt idx="2">
                  <c:v>0.97719869706840379</c:v>
                </c:pt>
                <c:pt idx="3">
                  <c:v>3.5617367706919945</c:v>
                </c:pt>
                <c:pt idx="4">
                  <c:v>0.22075055187637968</c:v>
                </c:pt>
                <c:pt idx="5">
                  <c:v>2.5940337224383918</c:v>
                </c:pt>
                <c:pt idx="6">
                  <c:v>2.5641025641025639</c:v>
                </c:pt>
                <c:pt idx="7">
                  <c:v>5.1652892561983474</c:v>
                </c:pt>
                <c:pt idx="8">
                  <c:v>2.1198830409356724</c:v>
                </c:pt>
                <c:pt idx="9">
                  <c:v>12.17292377701934</c:v>
                </c:pt>
                <c:pt idx="10">
                  <c:v>4.8655569782330348</c:v>
                </c:pt>
                <c:pt idx="11">
                  <c:v>2.8571428571428572</c:v>
                </c:pt>
                <c:pt idx="12">
                  <c:v>0</c:v>
                </c:pt>
                <c:pt idx="13">
                  <c:v>0.91214594335093624</c:v>
                </c:pt>
                <c:pt idx="14">
                  <c:v>1.5561015561015561</c:v>
                </c:pt>
                <c:pt idx="15">
                  <c:v>10.810225303292894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853-48DA-97B9-38530C87B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276535296"/>
        <c:axId val="201315968"/>
      </c:barChart>
      <c:catAx>
        <c:axId val="276535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1315968"/>
        <c:crosses val="autoZero"/>
        <c:auto val="1"/>
        <c:lblAlgn val="ctr"/>
        <c:lblOffset val="100"/>
        <c:noMultiLvlLbl val="0"/>
      </c:catAx>
      <c:valAx>
        <c:axId val="2013159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765352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2178007318978E-2"/>
          <c:y val="4.4858730893932379E-2"/>
          <c:w val="0.87508997330827853"/>
          <c:h val="0.76778029709637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fig_g6!$C$27</c:f>
              <c:strCache>
                <c:ptCount val="1"/>
                <c:pt idx="0">
                  <c:v>Università di Torino</c:v>
                </c:pt>
              </c:strCache>
            </c:strRef>
          </c:tx>
          <c:spPr>
            <a:solidFill>
              <a:srgbClr val="92D05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fig_g6!$B$28:$B$48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fig_g6!$C$28:$C$48</c:f>
              <c:numCache>
                <c:formatCode>#,##0</c:formatCode>
                <c:ptCount val="21"/>
                <c:pt idx="0">
                  <c:v>5894</c:v>
                </c:pt>
                <c:pt idx="1">
                  <c:v>6297</c:v>
                </c:pt>
                <c:pt idx="2">
                  <c:v>7106</c:v>
                </c:pt>
                <c:pt idx="3">
                  <c:v>7831</c:v>
                </c:pt>
                <c:pt idx="4">
                  <c:v>8549</c:v>
                </c:pt>
                <c:pt idx="5">
                  <c:v>9293</c:v>
                </c:pt>
                <c:pt idx="6">
                  <c:v>10519</c:v>
                </c:pt>
                <c:pt idx="7">
                  <c:v>13454</c:v>
                </c:pt>
                <c:pt idx="8">
                  <c:v>11371</c:v>
                </c:pt>
                <c:pt idx="9">
                  <c:v>11079</c:v>
                </c:pt>
                <c:pt idx="10">
                  <c:v>10947</c:v>
                </c:pt>
                <c:pt idx="11">
                  <c:v>10639</c:v>
                </c:pt>
                <c:pt idx="12">
                  <c:v>11419</c:v>
                </c:pt>
                <c:pt idx="13">
                  <c:v>11067</c:v>
                </c:pt>
                <c:pt idx="14">
                  <c:v>11355</c:v>
                </c:pt>
                <c:pt idx="15">
                  <c:v>11812</c:v>
                </c:pt>
                <c:pt idx="16">
                  <c:v>11543</c:v>
                </c:pt>
                <c:pt idx="17">
                  <c:v>11779</c:v>
                </c:pt>
                <c:pt idx="18">
                  <c:v>12276</c:v>
                </c:pt>
                <c:pt idx="19">
                  <c:v>12472</c:v>
                </c:pt>
                <c:pt idx="20">
                  <c:v>12741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1E-4D18-A9F2-2B8A723D4A0E}"/>
            </c:ext>
          </c:extLst>
        </c:ser>
        <c:ser>
          <c:idx val="3"/>
          <c:order val="1"/>
          <c:tx>
            <c:strRef>
              <c:f>fig_g6!$D$27</c:f>
              <c:strCache>
                <c:ptCount val="1"/>
                <c:pt idx="0">
                  <c:v>Politecnico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fig_g6!$B$28:$B$48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fig_g6!$D$28:$D$48</c:f>
              <c:numCache>
                <c:formatCode>#,##0</c:formatCode>
                <c:ptCount val="21"/>
                <c:pt idx="0">
                  <c:v>1990</c:v>
                </c:pt>
                <c:pt idx="1">
                  <c:v>2026</c:v>
                </c:pt>
                <c:pt idx="2">
                  <c:v>2704</c:v>
                </c:pt>
                <c:pt idx="3">
                  <c:v>2646</c:v>
                </c:pt>
                <c:pt idx="4">
                  <c:v>3141</c:v>
                </c:pt>
                <c:pt idx="5">
                  <c:v>3767</c:v>
                </c:pt>
                <c:pt idx="6">
                  <c:v>4321</c:v>
                </c:pt>
                <c:pt idx="7">
                  <c:v>4668</c:v>
                </c:pt>
                <c:pt idx="8">
                  <c:v>4527</c:v>
                </c:pt>
                <c:pt idx="9">
                  <c:v>4304</c:v>
                </c:pt>
                <c:pt idx="10">
                  <c:v>4332</c:v>
                </c:pt>
                <c:pt idx="11">
                  <c:v>4545</c:v>
                </c:pt>
                <c:pt idx="12">
                  <c:v>4716</c:v>
                </c:pt>
                <c:pt idx="13">
                  <c:v>5291</c:v>
                </c:pt>
                <c:pt idx="14">
                  <c:v>5529</c:v>
                </c:pt>
                <c:pt idx="15">
                  <c:v>5681</c:v>
                </c:pt>
                <c:pt idx="16">
                  <c:v>6252</c:v>
                </c:pt>
                <c:pt idx="17">
                  <c:v>6468</c:v>
                </c:pt>
                <c:pt idx="18">
                  <c:v>6465</c:v>
                </c:pt>
                <c:pt idx="19">
                  <c:v>6709</c:v>
                </c:pt>
                <c:pt idx="20">
                  <c:v>7211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1E-4D18-A9F2-2B8A723D4A0E}"/>
            </c:ext>
          </c:extLst>
        </c:ser>
        <c:ser>
          <c:idx val="4"/>
          <c:order val="2"/>
          <c:tx>
            <c:strRef>
              <c:f>fig_g6!$E$27</c:f>
              <c:strCache>
                <c:ptCount val="1"/>
                <c:pt idx="0">
                  <c:v>Università Piemonte Orientale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fig_g6!$B$28:$B$48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fig_g6!$E$28:$E$48</c:f>
              <c:numCache>
                <c:formatCode>#,##0</c:formatCode>
                <c:ptCount val="21"/>
                <c:pt idx="0">
                  <c:v>336</c:v>
                </c:pt>
                <c:pt idx="1">
                  <c:v>673</c:v>
                </c:pt>
                <c:pt idx="2">
                  <c:v>735</c:v>
                </c:pt>
                <c:pt idx="3">
                  <c:v>929</c:v>
                </c:pt>
                <c:pt idx="4">
                  <c:v>1039</c:v>
                </c:pt>
                <c:pt idx="5">
                  <c:v>1290</c:v>
                </c:pt>
                <c:pt idx="6">
                  <c:v>1664</c:v>
                </c:pt>
                <c:pt idx="7">
                  <c:v>1707</c:v>
                </c:pt>
                <c:pt idx="8">
                  <c:v>1605</c:v>
                </c:pt>
                <c:pt idx="9">
                  <c:v>1704</c:v>
                </c:pt>
                <c:pt idx="10">
                  <c:v>1696</c:v>
                </c:pt>
                <c:pt idx="11">
                  <c:v>1496</c:v>
                </c:pt>
                <c:pt idx="12">
                  <c:v>1680</c:v>
                </c:pt>
                <c:pt idx="13">
                  <c:v>1578</c:v>
                </c:pt>
                <c:pt idx="14">
                  <c:v>1480</c:v>
                </c:pt>
                <c:pt idx="15">
                  <c:v>1751</c:v>
                </c:pt>
                <c:pt idx="16">
                  <c:v>1585</c:v>
                </c:pt>
                <c:pt idx="17">
                  <c:v>1766</c:v>
                </c:pt>
                <c:pt idx="18">
                  <c:v>1795</c:v>
                </c:pt>
                <c:pt idx="19">
                  <c:v>1839</c:v>
                </c:pt>
                <c:pt idx="20">
                  <c:v>2027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783-4289-AAF0-DF6055FA5907}"/>
            </c:ext>
          </c:extLst>
        </c:ser>
        <c:ser>
          <c:idx val="0"/>
          <c:order val="3"/>
          <c:tx>
            <c:strRef>
              <c:f>fig_g6!$F$27</c:f>
              <c:strCache>
                <c:ptCount val="1"/>
                <c:pt idx="0">
                  <c:v>Scienze Gastronomiche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fig_g6!$B$28:$B$48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fig_g6!$F$28:$F$48</c:f>
              <c:numCache>
                <c:formatCode>#,##0</c:formatCode>
                <c:ptCount val="21"/>
                <c:pt idx="9">
                  <c:v>25</c:v>
                </c:pt>
                <c:pt idx="10">
                  <c:v>60</c:v>
                </c:pt>
                <c:pt idx="11">
                  <c:v>53</c:v>
                </c:pt>
                <c:pt idx="12">
                  <c:v>63</c:v>
                </c:pt>
                <c:pt idx="13">
                  <c:v>61</c:v>
                </c:pt>
                <c:pt idx="14">
                  <c:v>70</c:v>
                </c:pt>
                <c:pt idx="15">
                  <c:v>91</c:v>
                </c:pt>
                <c:pt idx="16">
                  <c:v>76</c:v>
                </c:pt>
                <c:pt idx="17">
                  <c:v>71</c:v>
                </c:pt>
                <c:pt idx="18">
                  <c:v>85</c:v>
                </c:pt>
                <c:pt idx="19">
                  <c:v>121</c:v>
                </c:pt>
                <c:pt idx="20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84008960"/>
        <c:axId val="20279987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fig_g6!$B$27</c15:sqref>
                        </c15:formulaRef>
                      </c:ext>
                    </c:extLst>
                    <c:strCache>
                      <c:ptCount val="1"/>
                      <c:pt idx="0">
                        <c:v>Dati per grafico</c:v>
                      </c:pt>
                    </c:strCache>
                  </c:strRef>
                </c:tx>
                <c:spPr>
                  <a:solidFill>
                    <a:srgbClr val="92D050"/>
                  </a:solidFill>
                  <a:ln w="25400">
                    <a:noFill/>
                  </a:ln>
                  <a:effectLst>
                    <a:outerShdw blurRad="50800" dist="38100" dir="2700000" algn="tl" rotWithShape="0">
                      <a:prstClr val="black">
                        <a:alpha val="40000"/>
                      </a:prstClr>
                    </a:out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fig_g6!$B$28:$B$47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fig_g6!$B$28:$B$47</c15:sqref>
                        </c15:formulaRef>
                      </c:ext>
                    </c:extLst>
                    <c:numCache>
                      <c:formatCode>General</c:formatCode>
                      <c:ptCount val="21"/>
                      <c:pt idx="0">
                        <c:v>1997</c:v>
                      </c:pt>
                      <c:pt idx="1">
                        <c:v>1998</c:v>
                      </c:pt>
                      <c:pt idx="2">
                        <c:v>1999</c:v>
                      </c:pt>
                      <c:pt idx="3">
                        <c:v>2000</c:v>
                      </c:pt>
                      <c:pt idx="4">
                        <c:v>2001</c:v>
                      </c:pt>
                      <c:pt idx="5">
                        <c:v>2002</c:v>
                      </c:pt>
                      <c:pt idx="6">
                        <c:v>2003</c:v>
                      </c:pt>
                      <c:pt idx="7">
                        <c:v>2004</c:v>
                      </c:pt>
                      <c:pt idx="8">
                        <c:v>2005</c:v>
                      </c:pt>
                      <c:pt idx="9">
                        <c:v>2006</c:v>
                      </c:pt>
                      <c:pt idx="10">
                        <c:v>2007</c:v>
                      </c:pt>
                      <c:pt idx="11">
                        <c:v>2008</c:v>
                      </c:pt>
                      <c:pt idx="12">
                        <c:v>2009</c:v>
                      </c:pt>
                      <c:pt idx="13">
                        <c:v>2010</c:v>
                      </c:pt>
                      <c:pt idx="14">
                        <c:v>2011</c:v>
                      </c:pt>
                      <c:pt idx="15">
                        <c:v>2012</c:v>
                      </c:pt>
                      <c:pt idx="16">
                        <c:v>2013</c:v>
                      </c:pt>
                      <c:pt idx="17">
                        <c:v>2014</c:v>
                      </c:pt>
                      <c:pt idx="18">
                        <c:v>2015</c:v>
                      </c:pt>
                      <c:pt idx="19">
                        <c:v>2016</c:v>
                      </c:pt>
                      <c:pt idx="20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E1E-4D18-A9F2-2B8A723D4A0E}"/>
                  </c:ext>
                </c:extLst>
              </c15:ser>
            </c15:filteredBarSeries>
          </c:ext>
        </c:extLst>
      </c:barChart>
      <c:catAx>
        <c:axId val="28400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0279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799872"/>
        <c:scaling>
          <c:orientation val="minMax"/>
          <c:max val="240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84008960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158839993485661E-2"/>
          <c:y val="0.8918749799232133"/>
          <c:w val="0.92644309409674286"/>
          <c:h val="0.108125020076786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33403794324367"/>
          <c:y val="4.9886621315192746E-2"/>
          <c:w val="0.70234265179939759"/>
          <c:h val="0.6861013401362212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fig_g7!$B$21</c:f>
              <c:strCache>
                <c:ptCount val="1"/>
                <c:pt idx="0">
                  <c:v>Vecchio Ordinamento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2.2371364653243807E-2"/>
                  <c:y val="-8.3285034723954187E-1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11-487B-B391-14F2C8F6C031}"/>
                </c:ext>
              </c:extLst>
            </c:dLbl>
            <c:dLbl>
              <c:idx val="1"/>
              <c:layout>
                <c:manualLayout>
                  <c:x val="2.2371364653243849E-2"/>
                  <c:y val="4.5428725548972166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511-487B-B391-14F2C8F6C031}"/>
                </c:ext>
              </c:extLst>
            </c:dLbl>
            <c:dLbl>
              <c:idx val="2"/>
              <c:layout>
                <c:manualLayout>
                  <c:x val="2.0134228187919424E-2"/>
                  <c:y val="-4.1642517361977093E-17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it-IT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511-487B-B391-14F2C8F6C031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11-487B-B391-14F2C8F6C03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fig_g7!$A$23:$A$26</c:f>
              <c:strCache>
                <c:ptCount val="4"/>
                <c:pt idx="0">
                  <c:v>Università di Torino</c:v>
                </c:pt>
                <c:pt idx="1">
                  <c:v>Politecnico</c:v>
                </c:pt>
                <c:pt idx="2">
                  <c:v>Piemonte Orientale</c:v>
                </c:pt>
                <c:pt idx="3">
                  <c:v>Scienze gastronomiche</c:v>
                </c:pt>
              </c:strCache>
            </c:strRef>
          </c:cat>
          <c:val>
            <c:numRef>
              <c:f>fig_g7!$B$23:$B$26</c:f>
              <c:numCache>
                <c:formatCode>_-* #,##0.0\ _€_-;\-* #,##0.0\ _€_-;_-* "-"??\ _€_-;_-@_-</c:formatCode>
                <c:ptCount val="4"/>
                <c:pt idx="0">
                  <c:v>0</c:v>
                </c:pt>
                <c:pt idx="1">
                  <c:v>0.13867702121758424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11-487B-B391-14F2C8F6C031}"/>
            </c:ext>
          </c:extLst>
        </c:ser>
        <c:ser>
          <c:idx val="1"/>
          <c:order val="1"/>
          <c:tx>
            <c:strRef>
              <c:f>fig_g7!$C$22</c:f>
              <c:strCache>
                <c:ptCount val="1"/>
                <c:pt idx="0">
                  <c:v>Laurea triennale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fig_g7!$A$23:$A$26</c:f>
              <c:strCache>
                <c:ptCount val="4"/>
                <c:pt idx="0">
                  <c:v>Università di Torino</c:v>
                </c:pt>
                <c:pt idx="1">
                  <c:v>Politecnico</c:v>
                </c:pt>
                <c:pt idx="2">
                  <c:v>Piemonte Orientale</c:v>
                </c:pt>
                <c:pt idx="3">
                  <c:v>Scienze gastronomiche</c:v>
                </c:pt>
              </c:strCache>
            </c:strRef>
          </c:cat>
          <c:val>
            <c:numRef>
              <c:f>fig_g7!$C$23:$C$26</c:f>
              <c:numCache>
                <c:formatCode>_-* #,##0.0\ _€_-;\-* #,##0.0\ _€_-;_-* "-"??\ _€_-;_-@_-</c:formatCode>
                <c:ptCount val="4"/>
                <c:pt idx="0">
                  <c:v>55.851189074640928</c:v>
                </c:pt>
                <c:pt idx="1">
                  <c:v>52.308972403272783</c:v>
                </c:pt>
                <c:pt idx="2">
                  <c:v>72.323630981746419</c:v>
                </c:pt>
                <c:pt idx="3">
                  <c:v>80.165289256198349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511-487B-B391-14F2C8F6C031}"/>
            </c:ext>
          </c:extLst>
        </c:ser>
        <c:ser>
          <c:idx val="2"/>
          <c:order val="2"/>
          <c:tx>
            <c:strRef>
              <c:f>fig_g7!$D$22</c:f>
              <c:strCache>
                <c:ptCount val="1"/>
                <c:pt idx="0">
                  <c:v>Laurea magistrale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fig_g7!$A$23:$A$26</c:f>
              <c:strCache>
                <c:ptCount val="4"/>
                <c:pt idx="0">
                  <c:v>Università di Torino</c:v>
                </c:pt>
                <c:pt idx="1">
                  <c:v>Politecnico</c:v>
                </c:pt>
                <c:pt idx="2">
                  <c:v>Piemonte Orientale</c:v>
                </c:pt>
                <c:pt idx="3">
                  <c:v>Scienze gastronomiche</c:v>
                </c:pt>
              </c:strCache>
            </c:strRef>
          </c:cat>
          <c:val>
            <c:numRef>
              <c:f>fig_g7!$D$23:$D$26</c:f>
              <c:numCache>
                <c:formatCode>_-* #,##0.0\ _€_-;\-* #,##0.0\ _€_-;_-* "-"??\ _€_-;_-@_-</c:formatCode>
                <c:ptCount val="4"/>
                <c:pt idx="0">
                  <c:v>31.747900478769324</c:v>
                </c:pt>
                <c:pt idx="1">
                  <c:v>47.552350575509635</c:v>
                </c:pt>
                <c:pt idx="2">
                  <c:v>15.244203256043415</c:v>
                </c:pt>
                <c:pt idx="3">
                  <c:v>19.834710743801654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11-487B-B391-14F2C8F6C031}"/>
            </c:ext>
          </c:extLst>
        </c:ser>
        <c:ser>
          <c:idx val="3"/>
          <c:order val="3"/>
          <c:tx>
            <c:strRef>
              <c:f>fig_g7!$E$22</c:f>
              <c:strCache>
                <c:ptCount val="1"/>
                <c:pt idx="0">
                  <c:v>Ciclo unico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fig_g7!$A$23:$A$26</c:f>
              <c:strCache>
                <c:ptCount val="4"/>
                <c:pt idx="0">
                  <c:v>Università di Torino</c:v>
                </c:pt>
                <c:pt idx="1">
                  <c:v>Politecnico</c:v>
                </c:pt>
                <c:pt idx="2">
                  <c:v>Piemonte Orientale</c:v>
                </c:pt>
                <c:pt idx="3">
                  <c:v>Scienze gastronomiche</c:v>
                </c:pt>
              </c:strCache>
            </c:strRef>
          </c:cat>
          <c:val>
            <c:numRef>
              <c:f>fig_g7!$E$23:$E$26</c:f>
              <c:numCache>
                <c:formatCode>_-* #,##0.0\ _€_-;\-* #,##0.0\ _€_-;_-* "-"??\ _€_-;_-@_-</c:formatCode>
                <c:ptCount val="4"/>
                <c:pt idx="0">
                  <c:v>12.40091044658975</c:v>
                </c:pt>
                <c:pt idx="1">
                  <c:v>0</c:v>
                </c:pt>
                <c:pt idx="2">
                  <c:v>12.432165762210163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511-487B-B391-14F2C8F6C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100"/>
        <c:axId val="288352256"/>
        <c:axId val="287753920"/>
      </c:barChart>
      <c:catAx>
        <c:axId val="288352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87753920"/>
        <c:crosses val="autoZero"/>
        <c:auto val="1"/>
        <c:lblAlgn val="ctr"/>
        <c:lblOffset val="100"/>
        <c:noMultiLvlLbl val="0"/>
      </c:catAx>
      <c:valAx>
        <c:axId val="28775392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883522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3487603040452E-2"/>
          <c:y val="2.146130897278602E-2"/>
          <c:w val="0.83419441835825592"/>
          <c:h val="0.69430420708480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fig_g8!$B$29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 w="28575" cmpd="sng">
              <a:prstDash val="solid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B585-46E8-AC93-7C936AA41C93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/>
              </a:solidFill>
              <a:ln w="28575" cmpd="sng"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745-47FF-A683-FA2C62847EDB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585-46E8-AC93-7C936AA41C93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B585-46E8-AC93-7C936AA41C93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C745-47FF-A683-FA2C62847EDB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  <a:ln w="28575" cmpd="sng"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1AE-48B4-A872-D598FF10E89E}"/>
              </c:ext>
            </c:extLst>
          </c:dPt>
          <c:dPt>
            <c:idx val="1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585-46E8-AC93-7C936AA41C93}"/>
              </c:ext>
            </c:extLst>
          </c:dPt>
          <c:cat>
            <c:strRef>
              <c:f>fig_g8!$A$30:$A$50</c:f>
              <c:strCache>
                <c:ptCount val="21"/>
                <c:pt idx="0">
                  <c:v>Molise</c:v>
                </c:pt>
                <c:pt idx="1">
                  <c:v>Abruzzo</c:v>
                </c:pt>
                <c:pt idx="2">
                  <c:v>Basilicata</c:v>
                </c:pt>
                <c:pt idx="3">
                  <c:v>Marche</c:v>
                </c:pt>
                <c:pt idx="4">
                  <c:v>Lazio</c:v>
                </c:pt>
                <c:pt idx="5">
                  <c:v>Umbria</c:v>
                </c:pt>
                <c:pt idx="6">
                  <c:v>Calabria</c:v>
                </c:pt>
                <c:pt idx="7">
                  <c:v>Veneto</c:v>
                </c:pt>
                <c:pt idx="8">
                  <c:v>Campania</c:v>
                </c:pt>
                <c:pt idx="9">
                  <c:v>Emilia-R.</c:v>
                </c:pt>
                <c:pt idx="10">
                  <c:v>Puglia</c:v>
                </c:pt>
                <c:pt idx="11">
                  <c:v>ITALIA</c:v>
                </c:pt>
                <c:pt idx="12">
                  <c:v>Trentino</c:v>
                </c:pt>
                <c:pt idx="13">
                  <c:v>Liguria</c:v>
                </c:pt>
                <c:pt idx="14">
                  <c:v>Valle d'Aosta</c:v>
                </c:pt>
                <c:pt idx="15">
                  <c:v>Friuli-VG</c:v>
                </c:pt>
                <c:pt idx="16">
                  <c:v>Lombardia</c:v>
                </c:pt>
                <c:pt idx="17">
                  <c:v>Sardegna</c:v>
                </c:pt>
                <c:pt idx="18">
                  <c:v>Piemonte</c:v>
                </c:pt>
                <c:pt idx="19">
                  <c:v>Toscana</c:v>
                </c:pt>
                <c:pt idx="20">
                  <c:v>Sicilia</c:v>
                </c:pt>
              </c:strCache>
            </c:strRef>
          </c:cat>
          <c:val>
            <c:numRef>
              <c:f>fig_g8!$B$30:$B$50</c:f>
              <c:numCache>
                <c:formatCode>0.0</c:formatCode>
                <c:ptCount val="21"/>
                <c:pt idx="0">
                  <c:v>42.226595445600225</c:v>
                </c:pt>
                <c:pt idx="1">
                  <c:v>40.696117804551541</c:v>
                </c:pt>
                <c:pt idx="2">
                  <c:v>39.499632082413541</c:v>
                </c:pt>
                <c:pt idx="3">
                  <c:v>39.371424814254716</c:v>
                </c:pt>
                <c:pt idx="4">
                  <c:v>39.34975336621784</c:v>
                </c:pt>
                <c:pt idx="5">
                  <c:v>37.470393178588346</c:v>
                </c:pt>
                <c:pt idx="6">
                  <c:v>36.87320475995076</c:v>
                </c:pt>
                <c:pt idx="7">
                  <c:v>36.447772495898363</c:v>
                </c:pt>
                <c:pt idx="8">
                  <c:v>35.687673613396704</c:v>
                </c:pt>
                <c:pt idx="9">
                  <c:v>35.557186544342507</c:v>
                </c:pt>
                <c:pt idx="10">
                  <c:v>35.290825421831599</c:v>
                </c:pt>
                <c:pt idx="11">
                  <c:v>34.78895735672161</c:v>
                </c:pt>
                <c:pt idx="12">
                  <c:v>34.570557647480726</c:v>
                </c:pt>
                <c:pt idx="13">
                  <c:v>34.255930984902946</c:v>
                </c:pt>
                <c:pt idx="14">
                  <c:v>34.246575342465754</c:v>
                </c:pt>
                <c:pt idx="15">
                  <c:v>34.208846329229367</c:v>
                </c:pt>
                <c:pt idx="16">
                  <c:v>33.281118707013704</c:v>
                </c:pt>
                <c:pt idx="17">
                  <c:v>32.730888459963737</c:v>
                </c:pt>
                <c:pt idx="18">
                  <c:v>31.86146764412187</c:v>
                </c:pt>
                <c:pt idx="19">
                  <c:v>31.591081538551336</c:v>
                </c:pt>
                <c:pt idx="20">
                  <c:v>31.459284627092849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85-46E8-AC93-7C936AA41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8350208"/>
        <c:axId val="287757376"/>
      </c:barChart>
      <c:lineChart>
        <c:grouping val="standard"/>
        <c:varyColors val="0"/>
        <c:ser>
          <c:idx val="1"/>
          <c:order val="1"/>
          <c:tx>
            <c:strRef>
              <c:f>fig_g8!$C$29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10"/>
            <c:spPr>
              <a:solidFill>
                <a:srgbClr val="FFC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C745-47FF-A683-FA2C62847EDB}"/>
              </c:ext>
            </c:extLst>
          </c:dPt>
          <c:dPt>
            <c:idx val="1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D1AE-48B4-A872-D598FF10E89E}"/>
              </c:ext>
            </c:extLst>
          </c:dPt>
          <c:dPt>
            <c:idx val="1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C745-47FF-A683-FA2C62847EDB}"/>
              </c:ext>
            </c:extLst>
          </c:dPt>
          <c:dPt>
            <c:idx val="1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D1AE-48B4-A872-D598FF10E89E}"/>
              </c:ext>
            </c:extLst>
          </c:dPt>
          <c:cat>
            <c:strRef>
              <c:f>fig_g8!$A$30:$A$50</c:f>
              <c:strCache>
                <c:ptCount val="21"/>
                <c:pt idx="0">
                  <c:v>Molise</c:v>
                </c:pt>
                <c:pt idx="1">
                  <c:v>Abruzzo</c:v>
                </c:pt>
                <c:pt idx="2">
                  <c:v>Basilicata</c:v>
                </c:pt>
                <c:pt idx="3">
                  <c:v>Marche</c:v>
                </c:pt>
                <c:pt idx="4">
                  <c:v>Lazio</c:v>
                </c:pt>
                <c:pt idx="5">
                  <c:v>Umbria</c:v>
                </c:pt>
                <c:pt idx="6">
                  <c:v>Calabria</c:v>
                </c:pt>
                <c:pt idx="7">
                  <c:v>Veneto</c:v>
                </c:pt>
                <c:pt idx="8">
                  <c:v>Campania</c:v>
                </c:pt>
                <c:pt idx="9">
                  <c:v>Emilia-R.</c:v>
                </c:pt>
                <c:pt idx="10">
                  <c:v>Puglia</c:v>
                </c:pt>
                <c:pt idx="11">
                  <c:v>ITALIA</c:v>
                </c:pt>
                <c:pt idx="12">
                  <c:v>Trentino</c:v>
                </c:pt>
                <c:pt idx="13">
                  <c:v>Liguria</c:v>
                </c:pt>
                <c:pt idx="14">
                  <c:v>Valle d'Aosta</c:v>
                </c:pt>
                <c:pt idx="15">
                  <c:v>Friuli-VG</c:v>
                </c:pt>
                <c:pt idx="16">
                  <c:v>Lombardia</c:v>
                </c:pt>
                <c:pt idx="17">
                  <c:v>Sardegna</c:v>
                </c:pt>
                <c:pt idx="18">
                  <c:v>Piemonte</c:v>
                </c:pt>
                <c:pt idx="19">
                  <c:v>Toscana</c:v>
                </c:pt>
                <c:pt idx="20">
                  <c:v>Sicilia</c:v>
                </c:pt>
              </c:strCache>
            </c:strRef>
          </c:cat>
          <c:val>
            <c:numRef>
              <c:f>fig_g8!$C$30:$C$50</c:f>
              <c:numCache>
                <c:formatCode>0.0</c:formatCode>
                <c:ptCount val="21"/>
                <c:pt idx="0">
                  <c:v>44.085106382978722</c:v>
                </c:pt>
                <c:pt idx="1">
                  <c:v>40.193987755382814</c:v>
                </c:pt>
                <c:pt idx="2">
                  <c:v>37.206719422462861</c:v>
                </c:pt>
                <c:pt idx="3">
                  <c:v>39.143078712679333</c:v>
                </c:pt>
                <c:pt idx="4">
                  <c:v>37.48936170212766</c:v>
                </c:pt>
                <c:pt idx="5">
                  <c:v>37.657096736999883</c:v>
                </c:pt>
                <c:pt idx="6">
                  <c:v>34.992452530388498</c:v>
                </c:pt>
                <c:pt idx="7">
                  <c:v>34.843414311684015</c:v>
                </c:pt>
                <c:pt idx="8">
                  <c:v>34.124842833193632</c:v>
                </c:pt>
                <c:pt idx="9">
                  <c:v>34.760161911917976</c:v>
                </c:pt>
                <c:pt idx="10">
                  <c:v>34.367184617276862</c:v>
                </c:pt>
                <c:pt idx="11">
                  <c:v>33.767081853293831</c:v>
                </c:pt>
                <c:pt idx="12">
                  <c:v>33.468167428772425</c:v>
                </c:pt>
                <c:pt idx="13">
                  <c:v>36.379600497548843</c:v>
                </c:pt>
                <c:pt idx="14">
                  <c:v>30.838079739625712</c:v>
                </c:pt>
                <c:pt idx="15">
                  <c:v>36.022089444142672</c:v>
                </c:pt>
                <c:pt idx="16">
                  <c:v>32.209203216299201</c:v>
                </c:pt>
                <c:pt idx="17">
                  <c:v>30.420130307796001</c:v>
                </c:pt>
                <c:pt idx="18">
                  <c:v>30.734188198997302</c:v>
                </c:pt>
                <c:pt idx="19">
                  <c:v>31.422655851154346</c:v>
                </c:pt>
                <c:pt idx="20">
                  <c:v>30.831053615863741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585-46E8-AC93-7C936AA41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50208"/>
        <c:axId val="287757376"/>
      </c:lineChart>
      <c:catAx>
        <c:axId val="28835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87757376"/>
        <c:crosses val="autoZero"/>
        <c:auto val="1"/>
        <c:lblAlgn val="ctr"/>
        <c:lblOffset val="100"/>
        <c:noMultiLvlLbl val="0"/>
      </c:catAx>
      <c:valAx>
        <c:axId val="287757376"/>
        <c:scaling>
          <c:orientation val="minMax"/>
          <c:min val="10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Century Gothic"/>
                <a:ea typeface="Century Gothic"/>
                <a:cs typeface="Century Gothic"/>
              </a:defRPr>
            </a:pPr>
            <a:endParaRPr lang="it-IT"/>
          </a:p>
        </c:txPr>
        <c:crossAx val="28835020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67395437108822931"/>
          <c:y val="8.3266437849115013E-2"/>
          <c:w val="0.15133196042802341"/>
          <c:h val="9.392906655898782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entury Gothic"/>
              <a:ea typeface="Century Gothic"/>
              <a:cs typeface="Century Gothic"/>
            </a:defRPr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it-IT"/>
    </a:p>
  </c:txPr>
  <c:printSettings>
    <c:headerFooter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3219450</xdr:colOff>
      <xdr:row>2</xdr:row>
      <xdr:rowOff>47625</xdr:rowOff>
    </xdr:from>
    <xdr:to>
      <xdr:col>5</xdr:col>
      <xdr:colOff>552450</xdr:colOff>
      <xdr:row>2</xdr:row>
      <xdr:rowOff>314325</xdr:rowOff>
    </xdr:to>
    <xdr:sp macro="" textlink="">
      <xdr:nvSpPr>
        <xdr:cNvPr id="4" name="Rettangolo arrotondato 3"/>
        <xdr:cNvSpPr/>
      </xdr:nvSpPr>
      <xdr:spPr>
        <a:xfrm>
          <a:off x="3724275" y="590550"/>
          <a:ext cx="2733675" cy="266700"/>
        </a:xfrm>
        <a:prstGeom prst="round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 normalizeH="0" baseline="0">
              <a:solidFill>
                <a:srgbClr val="00B050"/>
              </a:solidFill>
              <a:latin typeface="Century Gothic" pitchFamily="34" charset="0"/>
              <a:cs typeface="+mn-cs"/>
            </a:rPr>
            <a:t>Clicca sulle frecce per accedere alle statistiche</a:t>
          </a:r>
          <a:endParaRPr lang="it-IT" sz="800" b="1" normalizeH="0" baseline="0">
            <a:solidFill>
              <a:srgbClr val="00B05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9525</xdr:colOff>
      <xdr:row>0</xdr:row>
      <xdr:rowOff>152400</xdr:rowOff>
    </xdr:from>
    <xdr:to>
      <xdr:col>9</xdr:col>
      <xdr:colOff>428625</xdr:colOff>
      <xdr:row>2</xdr:row>
      <xdr:rowOff>85725</xdr:rowOff>
    </xdr:to>
    <xdr:grpSp>
      <xdr:nvGrpSpPr>
        <xdr:cNvPr id="4859061" name="Gruppo 2"/>
        <xdr:cNvGrpSpPr>
          <a:grpSpLocks/>
        </xdr:cNvGrpSpPr>
      </xdr:nvGrpSpPr>
      <xdr:grpSpPr bwMode="auto">
        <a:xfrm>
          <a:off x="7134225" y="152400"/>
          <a:ext cx="1638300" cy="476250"/>
          <a:chOff x="4114800" y="0"/>
          <a:chExt cx="1753055" cy="533224"/>
        </a:xfrm>
      </xdr:grpSpPr>
      <xdr:pic>
        <xdr:nvPicPr>
          <xdr:cNvPr id="4859062" name="Immagine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114800" y="0"/>
            <a:ext cx="485776" cy="5332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859063" name="Immagine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42470" y="0"/>
            <a:ext cx="1225385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0</xdr:col>
      <xdr:colOff>771525</xdr:colOff>
      <xdr:row>1</xdr:row>
      <xdr:rowOff>152401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0" y="7620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771525</xdr:colOff>
      <xdr:row>3</xdr:row>
      <xdr:rowOff>19051</xdr:rowOff>
    </xdr:to>
    <xdr:sp macro="" textlink="">
      <xdr:nvSpPr>
        <xdr:cNvPr id="4" name="Freccia a sinistra 3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  <xdr:twoCellAnchor>
    <xdr:from>
      <xdr:col>0</xdr:col>
      <xdr:colOff>847725</xdr:colOff>
      <xdr:row>2</xdr:row>
      <xdr:rowOff>76200</xdr:rowOff>
    </xdr:from>
    <xdr:to>
      <xdr:col>18</xdr:col>
      <xdr:colOff>133350</xdr:colOff>
      <xdr:row>17</xdr:row>
      <xdr:rowOff>123825</xdr:rowOff>
    </xdr:to>
    <xdr:graphicFrame macro="">
      <xdr:nvGraphicFramePr>
        <xdr:cNvPr id="2902322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28575</xdr:colOff>
      <xdr:row>2</xdr:row>
      <xdr:rowOff>28575</xdr:rowOff>
    </xdr:from>
    <xdr:to>
      <xdr:col>30</xdr:col>
      <xdr:colOff>400050</xdr:colOff>
      <xdr:row>17</xdr:row>
      <xdr:rowOff>76200</xdr:rowOff>
    </xdr:to>
    <xdr:graphicFrame macro="">
      <xdr:nvGraphicFramePr>
        <xdr:cNvPr id="5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9525</xdr:colOff>
      <xdr:row>2</xdr:row>
      <xdr:rowOff>57151</xdr:rowOff>
    </xdr:to>
    <xdr:sp macro="" textlink="">
      <xdr:nvSpPr>
        <xdr:cNvPr id="6" name="Freccia a sinistra 5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771525</xdr:colOff>
      <xdr:row>2</xdr:row>
      <xdr:rowOff>47624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981074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771525</xdr:colOff>
      <xdr:row>6</xdr:row>
      <xdr:rowOff>19050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1314450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  <xdr:twoCellAnchor>
    <xdr:from>
      <xdr:col>1</xdr:col>
      <xdr:colOff>0</xdr:colOff>
      <xdr:row>1</xdr:row>
      <xdr:rowOff>152400</xdr:rowOff>
    </xdr:from>
    <xdr:to>
      <xdr:col>9</xdr:col>
      <xdr:colOff>314325</xdr:colOff>
      <xdr:row>28</xdr:row>
      <xdr:rowOff>85725</xdr:rowOff>
    </xdr:to>
    <xdr:graphicFrame macro="">
      <xdr:nvGraphicFramePr>
        <xdr:cNvPr id="4016242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771525</xdr:colOff>
      <xdr:row>2</xdr:row>
      <xdr:rowOff>47626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771525</xdr:colOff>
      <xdr:row>2</xdr:row>
      <xdr:rowOff>276226</xdr:rowOff>
    </xdr:to>
    <xdr:sp macro="" textlink="">
      <xdr:nvSpPr>
        <xdr:cNvPr id="4" name="Freccia a sinistra 3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  <xdr:twoCellAnchor>
    <xdr:from>
      <xdr:col>0</xdr:col>
      <xdr:colOff>742949</xdr:colOff>
      <xdr:row>2</xdr:row>
      <xdr:rowOff>28575</xdr:rowOff>
    </xdr:from>
    <xdr:to>
      <xdr:col>10</xdr:col>
      <xdr:colOff>19050</xdr:colOff>
      <xdr:row>21</xdr:row>
      <xdr:rowOff>85724</xdr:rowOff>
    </xdr:to>
    <xdr:graphicFrame macro="">
      <xdr:nvGraphicFramePr>
        <xdr:cNvPr id="3029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771525</xdr:colOff>
      <xdr:row>2</xdr:row>
      <xdr:rowOff>9526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7</xdr:col>
      <xdr:colOff>180975</xdr:colOff>
      <xdr:row>17</xdr:row>
      <xdr:rowOff>104775</xdr:rowOff>
    </xdr:to>
    <xdr:graphicFrame macro="">
      <xdr:nvGraphicFramePr>
        <xdr:cNvPr id="307928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2</xdr:row>
      <xdr:rowOff>28575</xdr:rowOff>
    </xdr:from>
    <xdr:to>
      <xdr:col>12</xdr:col>
      <xdr:colOff>76200</xdr:colOff>
      <xdr:row>23</xdr:row>
      <xdr:rowOff>161925</xdr:rowOff>
    </xdr:to>
    <xdr:graphicFrame macro="">
      <xdr:nvGraphicFramePr>
        <xdr:cNvPr id="3158294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771525</xdr:colOff>
      <xdr:row>1</xdr:row>
      <xdr:rowOff>152401</xdr:rowOff>
    </xdr:to>
    <xdr:sp macro="" textlink="">
      <xdr:nvSpPr>
        <xdr:cNvPr id="4" name="Freccia a sinistra 3">
          <a:hlinkClick xmlns:r="http://schemas.openxmlformats.org/officeDocument/2006/relationships" r:id="rId2"/>
        </xdr:cNvPr>
        <xdr:cNvSpPr/>
      </xdr:nvSpPr>
      <xdr:spPr>
        <a:xfrm>
          <a:off x="0" y="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76199</xdr:rowOff>
    </xdr:from>
    <xdr:to>
      <xdr:col>11</xdr:col>
      <xdr:colOff>504825</xdr:colOff>
      <xdr:row>20</xdr:row>
      <xdr:rowOff>152399</xdr:rowOff>
    </xdr:to>
    <xdr:grpSp>
      <xdr:nvGrpSpPr>
        <xdr:cNvPr id="2" name="Gruppo 1"/>
        <xdr:cNvGrpSpPr>
          <a:grpSpLocks/>
        </xdr:cNvGrpSpPr>
      </xdr:nvGrpSpPr>
      <xdr:grpSpPr bwMode="auto">
        <a:xfrm>
          <a:off x="38100" y="800099"/>
          <a:ext cx="7172325" cy="2819400"/>
          <a:chOff x="38100" y="14915055"/>
          <a:chExt cx="7829550" cy="2981325"/>
        </a:xfrm>
      </xdr:grpSpPr>
      <xdr:graphicFrame macro="">
        <xdr:nvGraphicFramePr>
          <xdr:cNvPr id="3" name="Grafico 11"/>
          <xdr:cNvGraphicFramePr>
            <a:graphicFrameLocks/>
          </xdr:cNvGraphicFramePr>
        </xdr:nvGraphicFramePr>
        <xdr:xfrm>
          <a:off x="38100" y="14915055"/>
          <a:ext cx="7829550" cy="2981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afico 4"/>
          <xdr:cNvGraphicFramePr>
            <a:graphicFrameLocks/>
          </xdr:cNvGraphicFramePr>
        </xdr:nvGraphicFramePr>
        <xdr:xfrm>
          <a:off x="4500253" y="14943084"/>
          <a:ext cx="3000376" cy="2895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0</xdr:col>
      <xdr:colOff>323850</xdr:colOff>
      <xdr:row>6</xdr:row>
      <xdr:rowOff>47625</xdr:rowOff>
    </xdr:from>
    <xdr:to>
      <xdr:col>11</xdr:col>
      <xdr:colOff>104775</xdr:colOff>
      <xdr:row>6</xdr:row>
      <xdr:rowOff>66675</xdr:rowOff>
    </xdr:to>
    <xdr:cxnSp macro="">
      <xdr:nvCxnSpPr>
        <xdr:cNvPr id="5" name="Connettore 1 4"/>
        <xdr:cNvCxnSpPr/>
      </xdr:nvCxnSpPr>
      <xdr:spPr bwMode="auto">
        <a:xfrm flipV="1">
          <a:off x="323850" y="771525"/>
          <a:ext cx="6486525" cy="19050"/>
        </a:xfrm>
        <a:prstGeom prst="line">
          <a:avLst/>
        </a:prstGeom>
        <a:ln w="28575">
          <a:solidFill>
            <a:srgbClr val="FFC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466724</xdr:colOff>
      <xdr:row>18</xdr:row>
      <xdr:rowOff>171450</xdr:rowOff>
    </xdr:from>
    <xdr:to>
      <xdr:col>10</xdr:col>
      <xdr:colOff>171449</xdr:colOff>
      <xdr:row>20</xdr:row>
      <xdr:rowOff>95250</xdr:rowOff>
    </xdr:to>
    <xdr:sp macro="" textlink="">
      <xdr:nvSpPr>
        <xdr:cNvPr id="6" name="Rettangolo arrotondato 5"/>
        <xdr:cNvSpPr/>
      </xdr:nvSpPr>
      <xdr:spPr bwMode="auto">
        <a:xfrm>
          <a:off x="4124324" y="2952750"/>
          <a:ext cx="2143125" cy="266700"/>
        </a:xfrm>
        <a:prstGeom prst="round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>
              <a:solidFill>
                <a:schemeClr val="tx1"/>
              </a:solidFill>
              <a:latin typeface="Century Gothic" pitchFamily="34" charset="0"/>
            </a:rPr>
            <a:t>Piemonte: serie storica per sesso </a:t>
          </a:r>
        </a:p>
      </xdr:txBody>
    </xdr:sp>
    <xdr:clientData/>
  </xdr:twoCellAnchor>
  <xdr:twoCellAnchor>
    <xdr:from>
      <xdr:col>0</xdr:col>
      <xdr:colOff>19050</xdr:colOff>
      <xdr:row>5</xdr:row>
      <xdr:rowOff>161925</xdr:rowOff>
    </xdr:from>
    <xdr:to>
      <xdr:col>0</xdr:col>
      <xdr:colOff>342900</xdr:colOff>
      <xdr:row>6</xdr:row>
      <xdr:rowOff>152400</xdr:rowOff>
    </xdr:to>
    <xdr:sp macro="" textlink="">
      <xdr:nvSpPr>
        <xdr:cNvPr id="7" name="Connettore 6"/>
        <xdr:cNvSpPr/>
      </xdr:nvSpPr>
      <xdr:spPr>
        <a:xfrm>
          <a:off x="19050" y="714375"/>
          <a:ext cx="323850" cy="161925"/>
        </a:xfrm>
        <a:prstGeom prst="flowChartConnector">
          <a:avLst/>
        </a:prstGeom>
        <a:noFill/>
        <a:ln w="1905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171449</xdr:colOff>
      <xdr:row>3</xdr:row>
      <xdr:rowOff>152400</xdr:rowOff>
    </xdr:to>
    <xdr:sp macro="" textlink="">
      <xdr:nvSpPr>
        <xdr:cNvPr id="11" name="Freccia a sinistra 10">
          <a:hlinkClick xmlns:r="http://schemas.openxmlformats.org/officeDocument/2006/relationships" r:id="rId3"/>
        </xdr:cNvPr>
        <xdr:cNvSpPr/>
      </xdr:nvSpPr>
      <xdr:spPr>
        <a:xfrm>
          <a:off x="0" y="0"/>
          <a:ext cx="781049" cy="704850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790575</xdr:colOff>
      <xdr:row>3</xdr:row>
      <xdr:rowOff>152400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0" y="19050"/>
          <a:ext cx="790575" cy="695325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  <xdr:twoCellAnchor>
    <xdr:from>
      <xdr:col>1</xdr:col>
      <xdr:colOff>114300</xdr:colOff>
      <xdr:row>2</xdr:row>
      <xdr:rowOff>28575</xdr:rowOff>
    </xdr:from>
    <xdr:to>
      <xdr:col>12</xdr:col>
      <xdr:colOff>342900</xdr:colOff>
      <xdr:row>22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0.25669</cdr:x>
      <cdr:y>0.88179</cdr:y>
    </cdr:from>
    <cdr:to>
      <cdr:x>0.4708</cdr:x>
      <cdr:y>0.96874</cdr:y>
    </cdr:to>
    <cdr:sp macro="" textlink="">
      <cdr:nvSpPr>
        <cdr:cNvPr id="4" name="Rettangolo arrotondato 3"/>
        <cdr:cNvSpPr/>
      </cdr:nvSpPr>
      <cdr:spPr>
        <a:xfrm xmlns:a="http://schemas.openxmlformats.org/drawingml/2006/main">
          <a:off x="2009799" y="2628900"/>
          <a:ext cx="1676376" cy="25921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it-IT" sz="800" b="1">
              <a:solidFill>
                <a:schemeClr val="bg2">
                  <a:lumMod val="25000"/>
                </a:schemeClr>
              </a:solidFill>
              <a:latin typeface="Century Gothic" pitchFamily="34" charset="0"/>
            </a:rPr>
            <a:t>Anno 2018</a:t>
          </a:r>
        </a:p>
      </cdr:txBody>
    </cdr:sp>
  </cdr:relSizeAnchor>
  <cdr:relSizeAnchor xmlns:cdr="http://schemas.openxmlformats.org/drawingml/2006/chartDrawing">
    <cdr:from>
      <cdr:x>0.05177</cdr:x>
      <cdr:y>0</cdr:y>
    </cdr:from>
    <cdr:to>
      <cdr:x>0.54741</cdr:x>
      <cdr:y>0.14189</cdr:y>
    </cdr:to>
    <cdr:sp macro="" textlink="">
      <cdr:nvSpPr>
        <cdr:cNvPr id="2" name="Rettangolo arrotondato 1"/>
        <cdr:cNvSpPr/>
      </cdr:nvSpPr>
      <cdr:spPr>
        <a:xfrm xmlns:a="http://schemas.openxmlformats.org/drawingml/2006/main">
          <a:off x="343176" y="0"/>
          <a:ext cx="3285849" cy="400051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>
            <a:lnSpc>
              <a:spcPts val="900"/>
            </a:lnSpc>
          </a:pPr>
          <a:r>
            <a:rPr lang="it-IT" sz="800">
              <a:solidFill>
                <a:srgbClr val="EEECE1">
                  <a:lumMod val="25000"/>
                </a:srgbClr>
              </a:solidFill>
              <a:latin typeface="Century Gothic" pitchFamily="34" charset="0"/>
            </a:rPr>
            <a:t>Obiettivo Lisbona</a:t>
          </a:r>
          <a:r>
            <a:rPr lang="it-IT" sz="800" baseline="0">
              <a:solidFill>
                <a:srgbClr val="EEECE1">
                  <a:lumMod val="25000"/>
                </a:srgbClr>
              </a:solidFill>
              <a:latin typeface="Century Gothic" pitchFamily="34" charset="0"/>
            </a:rPr>
            <a:t> 2020: almeno 40% dei 30-34enni con titolo universitario</a:t>
          </a:r>
          <a:endParaRPr lang="it-IT" sz="800">
            <a:solidFill>
              <a:srgbClr val="EEECE1">
                <a:lumMod val="25000"/>
              </a:srgbClr>
            </a:solidFill>
            <a:latin typeface="Century Gothic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38099</xdr:rowOff>
    </xdr:from>
    <xdr:to>
      <xdr:col>0</xdr:col>
      <xdr:colOff>800100</xdr:colOff>
      <xdr:row>4</xdr:row>
      <xdr:rowOff>38100</xdr:rowOff>
    </xdr:to>
    <xdr:sp macro="" textlink="">
      <xdr:nvSpPr>
        <xdr:cNvPr id="4" name="Freccia a sinistra 3">
          <a:hlinkClick xmlns:r="http://schemas.openxmlformats.org/officeDocument/2006/relationships" r:id="rId1"/>
        </xdr:cNvPr>
        <xdr:cNvSpPr/>
      </xdr:nvSpPr>
      <xdr:spPr>
        <a:xfrm>
          <a:off x="9525" y="38099"/>
          <a:ext cx="79057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2</xdr:row>
      <xdr:rowOff>66676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0" y="0"/>
          <a:ext cx="82867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  <xdr:twoCellAnchor>
    <xdr:from>
      <xdr:col>1</xdr:col>
      <xdr:colOff>28575</xdr:colOff>
      <xdr:row>1</xdr:row>
      <xdr:rowOff>257175</xdr:rowOff>
    </xdr:from>
    <xdr:to>
      <xdr:col>8</xdr:col>
      <xdr:colOff>238125</xdr:colOff>
      <xdr:row>21</xdr:row>
      <xdr:rowOff>104775</xdr:rowOff>
    </xdr:to>
    <xdr:graphicFrame macro="">
      <xdr:nvGraphicFramePr>
        <xdr:cNvPr id="16501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800099</xdr:colOff>
      <xdr:row>1</xdr:row>
      <xdr:rowOff>276226</xdr:rowOff>
    </xdr:to>
    <xdr:sp macro="" textlink="">
      <xdr:nvSpPr>
        <xdr:cNvPr id="7" name="Freccia a sinistra 6">
          <a:hlinkClick xmlns:r="http://schemas.openxmlformats.org/officeDocument/2006/relationships" r:id="rId1"/>
        </xdr:cNvPr>
        <xdr:cNvSpPr/>
      </xdr:nvSpPr>
      <xdr:spPr>
        <a:xfrm>
          <a:off x="0" y="0"/>
          <a:ext cx="800099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771525</xdr:colOff>
      <xdr:row>2</xdr:row>
      <xdr:rowOff>1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771525</xdr:colOff>
      <xdr:row>1</xdr:row>
      <xdr:rowOff>142876</xdr:rowOff>
    </xdr:to>
    <xdr:sp macro="" textlink="">
      <xdr:nvSpPr>
        <xdr:cNvPr id="5" name="Freccia a sinistra 4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771525</xdr:colOff>
      <xdr:row>1</xdr:row>
      <xdr:rowOff>200026</xdr:rowOff>
    </xdr:to>
    <xdr:sp macro="" textlink="">
      <xdr:nvSpPr>
        <xdr:cNvPr id="3" name="Freccia a sinistra 2">
          <a:hlinkClick xmlns:r="http://schemas.openxmlformats.org/officeDocument/2006/relationships" r:id="rId1"/>
        </xdr:cNvPr>
        <xdr:cNvSpPr/>
      </xdr:nvSpPr>
      <xdr:spPr>
        <a:xfrm>
          <a:off x="0" y="0"/>
          <a:ext cx="771525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  <xdr:twoCellAnchor>
    <xdr:from>
      <xdr:col>1</xdr:col>
      <xdr:colOff>0</xdr:colOff>
      <xdr:row>2</xdr:row>
      <xdr:rowOff>57150</xdr:rowOff>
    </xdr:from>
    <xdr:to>
      <xdr:col>10</xdr:col>
      <xdr:colOff>209550</xdr:colOff>
      <xdr:row>22</xdr:row>
      <xdr:rowOff>104775</xdr:rowOff>
    </xdr:to>
    <xdr:graphicFrame macro="">
      <xdr:nvGraphicFramePr>
        <xdr:cNvPr id="6339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781050</xdr:colOff>
      <xdr:row>2</xdr:row>
      <xdr:rowOff>28576</xdr:rowOff>
    </xdr:to>
    <xdr:sp macro="" textlink="">
      <xdr:nvSpPr>
        <xdr:cNvPr id="4" name="Freccia a sinistra 3">
          <a:hlinkClick xmlns:r="http://schemas.openxmlformats.org/officeDocument/2006/relationships" r:id="rId1"/>
        </xdr:cNvPr>
        <xdr:cNvSpPr/>
      </xdr:nvSpPr>
      <xdr:spPr>
        <a:xfrm>
          <a:off x="0" y="0"/>
          <a:ext cx="781050" cy="723901"/>
        </a:xfrm>
        <a:prstGeom prst="leftArrow">
          <a:avLst/>
        </a:prstGeom>
        <a:solidFill>
          <a:srgbClr val="B2B2B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800" b="1"/>
            <a:t>Torna all'indice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avoleClaudi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GER13\spl98_V1\sbocchilau1998\cap3\tav\parametri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 refreshError="1">
        <row r="1">
          <cell r="H1" t="str">
            <v>sì</v>
          </cell>
        </row>
        <row r="2">
          <cell r="H2" t="str">
            <v>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sform.piemonte.it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showGridLines="0" tabSelected="1" zoomScaleNormal="100" workbookViewId="0"/>
  </sheetViews>
  <sheetFormatPr defaultRowHeight="13.5" x14ac:dyDescent="0.25"/>
  <cols>
    <col min="1" max="1" width="7.5703125" style="7" customWidth="1"/>
    <col min="2" max="2" width="53.5703125" style="7" customWidth="1"/>
    <col min="3" max="16384" width="9.140625" style="7"/>
  </cols>
  <sheetData>
    <row r="2" spans="1:10" ht="29.25" customHeight="1" x14ac:dyDescent="0.35">
      <c r="A2" s="105" t="s">
        <v>202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27.75" customHeight="1" x14ac:dyDescent="0.3">
      <c r="A3" s="105" t="s">
        <v>116</v>
      </c>
      <c r="B3" s="105"/>
      <c r="C3" s="105"/>
      <c r="D3" s="105"/>
      <c r="E3" s="105"/>
      <c r="F3" s="105"/>
      <c r="G3" s="105"/>
      <c r="H3" s="152" t="s">
        <v>140</v>
      </c>
      <c r="I3" s="105"/>
      <c r="J3" s="105"/>
    </row>
    <row r="4" spans="1:10" ht="18" customHeight="1" x14ac:dyDescent="0.3">
      <c r="A4" s="200" t="s">
        <v>60</v>
      </c>
      <c r="B4" s="201"/>
      <c r="C4" s="201"/>
      <c r="D4" s="201"/>
      <c r="E4" s="201"/>
      <c r="F4" s="201"/>
      <c r="G4" s="201"/>
      <c r="H4" s="201"/>
      <c r="I4" s="201"/>
      <c r="J4" s="202"/>
    </row>
    <row r="5" spans="1:10" ht="18" customHeight="1" x14ac:dyDescent="0.4">
      <c r="A5" s="100" t="s">
        <v>70</v>
      </c>
      <c r="B5" s="101" t="str">
        <f>fig_g1!B1</f>
        <v>Fig. G.1 Andamento degli iscritti agli atenei piemontesi, a.a. 2008/09 - 2018/19</v>
      </c>
      <c r="C5" s="98"/>
      <c r="D5" s="98"/>
      <c r="E5" s="98"/>
      <c r="F5" s="98"/>
      <c r="G5" s="98"/>
      <c r="H5" s="98"/>
      <c r="I5" s="98"/>
      <c r="J5" s="99"/>
    </row>
    <row r="6" spans="1:10" ht="18" customHeight="1" x14ac:dyDescent="0.4">
      <c r="A6" s="100" t="s">
        <v>70</v>
      </c>
      <c r="B6" s="101" t="str">
        <f>tab_g1!B1</f>
        <v>Tab. G.1 Iscritti per gruppo disciplinare e ateneo, in Piemonte, a.a. 2018/19</v>
      </c>
      <c r="C6" s="98"/>
      <c r="D6" s="98"/>
      <c r="E6" s="98"/>
      <c r="F6" s="98"/>
      <c r="G6" s="98"/>
      <c r="H6" s="98"/>
      <c r="I6" s="98"/>
      <c r="J6" s="99"/>
    </row>
    <row r="7" spans="1:10" ht="18" customHeight="1" x14ac:dyDescent="0.4">
      <c r="A7" s="100" t="s">
        <v>70</v>
      </c>
      <c r="B7" s="101" t="str">
        <f>fig_g2!B1</f>
        <v>Fig. G.2  Iscritti per gruppo disciplinare, in Piemonte, a.a. 2018/19, valori assoluti</v>
      </c>
      <c r="C7" s="98"/>
      <c r="D7" s="98"/>
      <c r="E7" s="98"/>
      <c r="F7" s="98"/>
      <c r="G7" s="98"/>
      <c r="H7" s="98"/>
      <c r="I7" s="98"/>
      <c r="J7" s="99"/>
    </row>
    <row r="8" spans="1:10" ht="18" customHeight="1" x14ac:dyDescent="0.4">
      <c r="A8" s="100" t="s">
        <v>70</v>
      </c>
      <c r="B8" s="101" t="str">
        <f>tab_g2!B1</f>
        <v xml:space="preserve">Tab.  G.2 Atenei piemontesi: iscritti nell'a.a. 2018/19 per tipo di corso di laurea </v>
      </c>
      <c r="C8" s="98"/>
      <c r="D8" s="98"/>
      <c r="E8" s="98"/>
      <c r="F8" s="98"/>
      <c r="G8" s="98"/>
      <c r="H8" s="98"/>
      <c r="I8" s="98"/>
      <c r="J8" s="99"/>
    </row>
    <row r="9" spans="1:10" ht="18" customHeight="1" x14ac:dyDescent="0.4">
      <c r="A9" s="100" t="s">
        <v>70</v>
      </c>
      <c r="B9" s="101" t="str">
        <f>tab_g3!B1</f>
        <v>Tab. G.3  Atenei piemontesi:  iscritti per sede universitaria, a.a. 2018/19</v>
      </c>
      <c r="C9" s="98"/>
      <c r="D9" s="98"/>
      <c r="E9" s="98"/>
      <c r="F9" s="98"/>
      <c r="G9" s="98"/>
      <c r="H9" s="98"/>
      <c r="I9" s="98"/>
      <c r="J9" s="99"/>
    </row>
    <row r="10" spans="1:10" ht="18" customHeight="1" x14ac:dyDescent="0.4">
      <c r="A10" s="100" t="s">
        <v>70</v>
      </c>
      <c r="B10" s="101" t="str">
        <f>tab_g4!B1</f>
        <v>Tab. G.4 Iscritti  agli atenei piemontesi  per regione di residenza degli studenti, a.a. 2018/19</v>
      </c>
      <c r="C10" s="98"/>
      <c r="D10" s="98"/>
      <c r="E10" s="98"/>
      <c r="F10" s="98"/>
      <c r="G10" s="98"/>
      <c r="H10" s="98"/>
      <c r="I10" s="98"/>
      <c r="J10" s="99"/>
    </row>
    <row r="11" spans="1:10" ht="18" customHeight="1" x14ac:dyDescent="0.4">
      <c r="A11" s="100" t="s">
        <v>70</v>
      </c>
      <c r="B11" s="101" t="str">
        <f>fig_g3!B1</f>
        <v>Fig. G.3  Tasso di iscrizione all’università per regione di residenza degli studenti</v>
      </c>
      <c r="C11" s="98"/>
      <c r="D11" s="98"/>
      <c r="E11" s="98"/>
      <c r="F11" s="98"/>
      <c r="G11" s="98"/>
      <c r="H11" s="98"/>
      <c r="I11" s="98"/>
      <c r="J11" s="99"/>
    </row>
    <row r="12" spans="1:10" ht="20.25" customHeight="1" x14ac:dyDescent="0.4">
      <c r="A12" s="100" t="s">
        <v>70</v>
      </c>
      <c r="B12" s="101" t="str">
        <f>tab_g5!B1</f>
        <v>Tab. G.5  Atenei piemontesi: studenti per cittadinanza, a.a. 2018/19</v>
      </c>
      <c r="C12" s="98"/>
      <c r="D12" s="98"/>
      <c r="E12" s="98"/>
      <c r="F12" s="98"/>
      <c r="G12" s="98"/>
      <c r="H12" s="98"/>
      <c r="I12" s="98"/>
      <c r="J12" s="99"/>
    </row>
    <row r="13" spans="1:10" ht="18" customHeight="1" x14ac:dyDescent="0.25">
      <c r="A13" s="203" t="s">
        <v>61</v>
      </c>
      <c r="B13" s="204"/>
      <c r="C13" s="204"/>
      <c r="D13" s="204"/>
      <c r="E13" s="204"/>
      <c r="F13" s="204"/>
      <c r="G13" s="204"/>
      <c r="H13" s="204"/>
      <c r="I13" s="204"/>
      <c r="J13" s="205"/>
    </row>
    <row r="14" spans="1:10" ht="18" customHeight="1" x14ac:dyDescent="0.4">
      <c r="A14" s="100" t="s">
        <v>70</v>
      </c>
      <c r="B14" s="98" t="str">
        <f>tab_g6!B1</f>
        <v>Tab. G.6  Immatricolati per gruppo disciplinare e ateneo, in Piemonte, a.a. 2018/19</v>
      </c>
      <c r="C14" s="98"/>
      <c r="D14" s="98"/>
      <c r="E14" s="98"/>
      <c r="F14" s="98"/>
      <c r="G14" s="98"/>
      <c r="H14" s="98"/>
      <c r="I14" s="98"/>
      <c r="J14" s="99"/>
    </row>
    <row r="15" spans="1:10" ht="18" customHeight="1" x14ac:dyDescent="0.4">
      <c r="A15" s="100" t="s">
        <v>70</v>
      </c>
      <c r="B15" s="98" t="str">
        <f>fig_g4!B1</f>
        <v>Fig. G.4 Tasso di passaggio dalla scuola secondaria all'università per regione di residenza degli studenti e sesso</v>
      </c>
      <c r="C15" s="98"/>
      <c r="D15" s="98"/>
      <c r="E15" s="98"/>
      <c r="F15" s="98"/>
      <c r="G15" s="98"/>
      <c r="H15" s="98"/>
      <c r="I15" s="98"/>
      <c r="J15" s="99"/>
    </row>
    <row r="16" spans="1:10" ht="18" customHeight="1" x14ac:dyDescent="0.4">
      <c r="A16" s="100" t="s">
        <v>70</v>
      </c>
      <c r="B16" s="102" t="str">
        <f>tab_g7!B1</f>
        <v>Tab. G. 7 Immatricolati per gruppo disciplinare ed età (valori percentuali, a.a. 2018/19)</v>
      </c>
      <c r="C16" s="98"/>
      <c r="D16" s="98"/>
      <c r="E16" s="98"/>
      <c r="F16" s="98"/>
      <c r="G16" s="98"/>
      <c r="H16" s="98"/>
      <c r="I16" s="98"/>
      <c r="J16" s="99"/>
    </row>
    <row r="17" spans="1:10" ht="18" customHeight="1" x14ac:dyDescent="0.4">
      <c r="A17" s="100" t="s">
        <v>70</v>
      </c>
      <c r="B17" s="98" t="str">
        <f>tab_g8!B1</f>
        <v>Tab. G.8  Immatricolati per voto di diploma, atenei e gruppi disciplinari, a.a. 2018/19</v>
      </c>
      <c r="C17" s="98"/>
      <c r="D17" s="98"/>
      <c r="E17" s="98"/>
      <c r="F17" s="98"/>
      <c r="G17" s="98"/>
      <c r="H17" s="98"/>
      <c r="I17" s="98"/>
      <c r="J17" s="99"/>
    </row>
    <row r="18" spans="1:10" ht="18" customHeight="1" x14ac:dyDescent="0.4">
      <c r="A18" s="100" t="s">
        <v>70</v>
      </c>
      <c r="B18" s="98" t="str">
        <f>fig_g5!B1</f>
        <v>Fig. G.5 Atenei piemontesi: immatricolati per tipo di diploma di scuola secondaria di II grado (valori percentuali, a.a. 2018/19)</v>
      </c>
      <c r="C18" s="98"/>
      <c r="D18" s="98"/>
      <c r="E18" s="98"/>
      <c r="F18" s="98"/>
      <c r="G18" s="98"/>
      <c r="H18" s="98"/>
      <c r="I18" s="98"/>
      <c r="J18" s="99"/>
    </row>
    <row r="19" spans="1:10" ht="18" customHeight="1" x14ac:dyDescent="0.25">
      <c r="A19" s="206" t="s">
        <v>56</v>
      </c>
      <c r="B19" s="207"/>
      <c r="C19" s="207"/>
      <c r="D19" s="207"/>
      <c r="E19" s="207"/>
      <c r="F19" s="207"/>
      <c r="G19" s="207"/>
      <c r="H19" s="207"/>
      <c r="I19" s="207"/>
      <c r="J19" s="208"/>
    </row>
    <row r="20" spans="1:10" ht="18" customHeight="1" x14ac:dyDescent="0.4">
      <c r="A20" s="100" t="s">
        <v>70</v>
      </c>
      <c r="B20" s="98" t="str">
        <f>tab_g9!B1</f>
        <v>Tab. G.9 Laureati negli atenei piemontesi nel 2018</v>
      </c>
      <c r="C20" s="98"/>
      <c r="D20" s="98"/>
      <c r="E20" s="98"/>
      <c r="F20" s="98"/>
      <c r="G20" s="98"/>
      <c r="H20" s="98"/>
      <c r="I20" s="98"/>
      <c r="J20" s="99"/>
    </row>
    <row r="21" spans="1:10" ht="18" customHeight="1" x14ac:dyDescent="0.4">
      <c r="A21" s="100" t="s">
        <v>70</v>
      </c>
      <c r="B21" s="98" t="str">
        <f>fig_g6!B1</f>
        <v xml:space="preserve">Fig. G.6 Andamento dei laureati e diplomati negli atenei piemontesi </v>
      </c>
      <c r="C21" s="98"/>
      <c r="D21" s="98"/>
      <c r="E21" s="98"/>
      <c r="F21" s="98"/>
      <c r="G21" s="98"/>
      <c r="H21" s="98"/>
      <c r="I21" s="98"/>
      <c r="J21" s="99"/>
    </row>
    <row r="22" spans="1:10" ht="18" customHeight="1" x14ac:dyDescent="0.4">
      <c r="A22" s="100" t="s">
        <v>70</v>
      </c>
      <c r="B22" s="98" t="str">
        <f>fig_g7!B1</f>
        <v>Fig. G.7 Laureati nel 2018 per Ateneo e tipo di corso</v>
      </c>
      <c r="C22" s="98"/>
      <c r="D22" s="98"/>
      <c r="E22" s="98"/>
      <c r="F22" s="98"/>
      <c r="G22" s="98"/>
      <c r="H22" s="98"/>
      <c r="I22" s="98"/>
      <c r="J22" s="99"/>
    </row>
    <row r="23" spans="1:10" ht="18" customHeight="1" x14ac:dyDescent="0.4">
      <c r="A23" s="100" t="s">
        <v>70</v>
      </c>
      <c r="B23" s="98" t="str">
        <f>fig_g8!B1</f>
        <v>Fig. G.8 Giovani che conseguono un titolo universitario per la prima volta (laureati per 100 persone di 25 anni), anni 2018 e 2017</v>
      </c>
      <c r="C23" s="98"/>
      <c r="D23" s="98"/>
      <c r="E23" s="98"/>
      <c r="F23" s="98"/>
      <c r="G23" s="98"/>
      <c r="H23" s="98"/>
      <c r="I23" s="98"/>
      <c r="J23" s="99"/>
    </row>
    <row r="24" spans="1:10" ht="18" customHeight="1" x14ac:dyDescent="0.4">
      <c r="A24" s="100" t="s">
        <v>70</v>
      </c>
      <c r="B24" s="98" t="str">
        <f>fig_g9!C2</f>
        <v>Fig. G.9 Quota di popolazione con un titolo universitario sui residenti nella fascia di età 30-34 anni</v>
      </c>
      <c r="C24" s="98"/>
      <c r="D24" s="98"/>
      <c r="E24" s="98"/>
      <c r="F24" s="98"/>
      <c r="G24" s="98"/>
      <c r="H24" s="98"/>
      <c r="I24" s="98"/>
      <c r="J24" s="99"/>
    </row>
    <row r="25" spans="1:10" x14ac:dyDescent="0.25">
      <c r="A25" s="103"/>
      <c r="B25" s="103"/>
      <c r="C25" s="103"/>
      <c r="D25" s="103"/>
      <c r="E25" s="103"/>
      <c r="F25" s="103"/>
      <c r="G25" s="103"/>
      <c r="H25" s="103"/>
      <c r="I25" s="103"/>
      <c r="J25" s="104"/>
    </row>
    <row r="27" spans="1:10" x14ac:dyDescent="0.25">
      <c r="A27" s="7" t="s">
        <v>205</v>
      </c>
    </row>
  </sheetData>
  <mergeCells count="3">
    <mergeCell ref="A4:J4"/>
    <mergeCell ref="A13:J13"/>
    <mergeCell ref="A19:J19"/>
  </mergeCells>
  <hyperlinks>
    <hyperlink ref="A23" location="fig_g8!A1" display="→"/>
    <hyperlink ref="A22" location="fig_g7!A1" display="→"/>
    <hyperlink ref="A21" location="fig_g6!A1" display="→"/>
    <hyperlink ref="A20" location="tab_g9!A1" display="→"/>
    <hyperlink ref="A18" location="fig_g5!A1" display="→"/>
    <hyperlink ref="A11" location="fig_g3!A1" display="→"/>
    <hyperlink ref="A10" location="tab_g4!A1" display="→"/>
    <hyperlink ref="A8" location="tab_g2!A1" display="→"/>
    <hyperlink ref="A17" location="tab_g8!A1" display="→"/>
    <hyperlink ref="A15" location="fig_g4!A1" display="→"/>
    <hyperlink ref="A14" location="tab_g6!A1" display="→"/>
    <hyperlink ref="A12" location="tab_g5!A1" display="→"/>
    <hyperlink ref="A7" location="fig_g2!A1" display="→"/>
    <hyperlink ref="A6" location="tab_g1!A1" display="→"/>
    <hyperlink ref="A5" location="fig_g1!A1" display="→"/>
    <hyperlink ref="A16" location="tab_g7!A1" display="→"/>
    <hyperlink ref="A9" location="tab_g3!A1" display="→"/>
    <hyperlink ref="A24" location="fig_g9!A1" display="→"/>
    <hyperlink ref="H3" r:id="rId1"/>
  </hyperlinks>
  <pageMargins left="0.70866141732283472" right="0.56000000000000005" top="0.54" bottom="0.43" header="0.31496062992125984" footer="0.31496062992125984"/>
  <pageSetup paperSize="9" orientation="landscape" horizontalDpi="1200" verticalDpi="1200" r:id="rId2"/>
  <headerFooter>
    <oddFooter>&amp;Cwww.sisform.piemonte.it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>
    <tabColor theme="3"/>
  </sheetPr>
  <dimension ref="B1:L22"/>
  <sheetViews>
    <sheetView showGridLines="0" zoomScaleNormal="100" workbookViewId="0">
      <selection activeCell="G21" sqref="G21"/>
    </sheetView>
  </sheetViews>
  <sheetFormatPr defaultColWidth="8.7109375" defaultRowHeight="13.5" x14ac:dyDescent="0.3"/>
  <cols>
    <col min="1" max="1" width="12.28515625" style="4" customWidth="1"/>
    <col min="2" max="2" width="21.5703125" style="4" customWidth="1"/>
    <col min="3" max="3" width="8.5703125" style="4" customWidth="1"/>
    <col min="4" max="4" width="10" style="4" customWidth="1"/>
    <col min="5" max="5" width="8.85546875" style="4" customWidth="1"/>
    <col min="6" max="6" width="10" style="4" customWidth="1"/>
    <col min="7" max="10" width="10.42578125" style="4" customWidth="1"/>
    <col min="11" max="12" width="7" style="4" customWidth="1"/>
    <col min="13" max="16" width="5.5703125" style="4" customWidth="1"/>
    <col min="17" max="16384" width="8.7109375" style="4"/>
  </cols>
  <sheetData>
    <row r="1" spans="2:12" ht="51" customHeight="1" x14ac:dyDescent="0.3">
      <c r="B1" s="222" t="s">
        <v>181</v>
      </c>
      <c r="C1" s="222"/>
      <c r="D1" s="222"/>
      <c r="E1" s="222"/>
      <c r="F1" s="222"/>
      <c r="G1" s="222"/>
      <c r="H1" s="222"/>
      <c r="I1" s="222"/>
      <c r="J1" s="222"/>
      <c r="K1" s="118"/>
      <c r="L1" s="118"/>
    </row>
    <row r="2" spans="2:12" x14ac:dyDescent="0.3">
      <c r="B2" s="243" t="s">
        <v>72</v>
      </c>
      <c r="C2" s="246" t="s">
        <v>73</v>
      </c>
      <c r="D2" s="247"/>
      <c r="E2" s="247"/>
      <c r="F2" s="248"/>
      <c r="G2" s="249" t="s">
        <v>74</v>
      </c>
      <c r="H2" s="249"/>
      <c r="I2" s="249"/>
      <c r="J2" s="249"/>
    </row>
    <row r="3" spans="2:12" x14ac:dyDescent="0.3">
      <c r="B3" s="244"/>
      <c r="C3" s="250" t="s">
        <v>22</v>
      </c>
      <c r="D3" s="250"/>
      <c r="E3" s="251" t="s">
        <v>75</v>
      </c>
      <c r="F3" s="251"/>
      <c r="G3" s="250" t="s">
        <v>19</v>
      </c>
      <c r="H3" s="250" t="s">
        <v>18</v>
      </c>
      <c r="I3" s="250" t="s">
        <v>16</v>
      </c>
      <c r="J3" s="250" t="s">
        <v>76</v>
      </c>
    </row>
    <row r="4" spans="2:12" ht="34.5" customHeight="1" x14ac:dyDescent="0.3">
      <c r="B4" s="245"/>
      <c r="C4" s="107" t="s">
        <v>77</v>
      </c>
      <c r="D4" s="128" t="s">
        <v>118</v>
      </c>
      <c r="E4" s="108" t="s">
        <v>52</v>
      </c>
      <c r="F4" s="109" t="s">
        <v>78</v>
      </c>
      <c r="G4" s="250"/>
      <c r="H4" s="250"/>
      <c r="I4" s="250"/>
      <c r="J4" s="250"/>
    </row>
    <row r="5" spans="2:12" x14ac:dyDescent="0.3">
      <c r="B5" s="110" t="s">
        <v>79</v>
      </c>
      <c r="C5" s="170">
        <v>771</v>
      </c>
      <c r="D5" s="158">
        <v>-0.89974293059125965</v>
      </c>
      <c r="E5" s="170">
        <v>385</v>
      </c>
      <c r="F5" s="111">
        <v>49.93514915693904</v>
      </c>
      <c r="G5" s="170">
        <v>677</v>
      </c>
      <c r="H5" s="170"/>
      <c r="I5" s="170"/>
      <c r="J5" s="170">
        <v>94</v>
      </c>
    </row>
    <row r="6" spans="2:12" x14ac:dyDescent="0.3">
      <c r="B6" s="110" t="s">
        <v>21</v>
      </c>
      <c r="C6" s="170">
        <v>879</v>
      </c>
      <c r="D6" s="158">
        <v>-5.6866952789699567</v>
      </c>
      <c r="E6" s="170">
        <v>455</v>
      </c>
      <c r="F6" s="111">
        <v>51.763367463026164</v>
      </c>
      <c r="G6" s="170"/>
      <c r="H6" s="170">
        <v>879</v>
      </c>
      <c r="I6" s="170"/>
      <c r="J6" s="170"/>
    </row>
    <row r="7" spans="2:12" x14ac:dyDescent="0.3">
      <c r="B7" s="110" t="s">
        <v>80</v>
      </c>
      <c r="C7" s="170">
        <v>1221</v>
      </c>
      <c r="D7" s="158">
        <v>1.9198664440734556</v>
      </c>
      <c r="E7" s="170">
        <v>760</v>
      </c>
      <c r="F7" s="111">
        <v>62.244062244062249</v>
      </c>
      <c r="G7" s="170">
        <v>836</v>
      </c>
      <c r="H7" s="170"/>
      <c r="I7" s="170">
        <v>385</v>
      </c>
      <c r="J7" s="170"/>
    </row>
    <row r="8" spans="2:12" x14ac:dyDescent="0.3">
      <c r="B8" s="110" t="s">
        <v>81</v>
      </c>
      <c r="C8" s="170">
        <v>35</v>
      </c>
      <c r="D8" s="158">
        <v>0</v>
      </c>
      <c r="E8" s="170">
        <v>15</v>
      </c>
      <c r="F8" s="111">
        <v>42.857142857142854</v>
      </c>
      <c r="G8" s="170">
        <v>35</v>
      </c>
      <c r="H8" s="170"/>
      <c r="I8" s="170"/>
      <c r="J8" s="170"/>
    </row>
    <row r="9" spans="2:12" x14ac:dyDescent="0.3">
      <c r="B9" s="110" t="s">
        <v>82</v>
      </c>
      <c r="C9" s="170">
        <v>2949</v>
      </c>
      <c r="D9" s="158">
        <v>-10.228310502283106</v>
      </c>
      <c r="E9" s="170">
        <v>1317</v>
      </c>
      <c r="F9" s="111">
        <v>44.659206510681585</v>
      </c>
      <c r="G9" s="170">
        <v>2249</v>
      </c>
      <c r="H9" s="170"/>
      <c r="I9" s="170">
        <v>699</v>
      </c>
      <c r="J9" s="170"/>
    </row>
    <row r="10" spans="2:12" x14ac:dyDescent="0.3">
      <c r="B10" s="110" t="s">
        <v>83</v>
      </c>
      <c r="C10" s="170">
        <v>453</v>
      </c>
      <c r="D10" s="158">
        <v>7.3459715639810419</v>
      </c>
      <c r="E10" s="170">
        <v>144</v>
      </c>
      <c r="F10" s="111">
        <v>31.788079470198678</v>
      </c>
      <c r="G10" s="170">
        <v>453</v>
      </c>
      <c r="H10" s="170"/>
      <c r="I10" s="170"/>
      <c r="J10" s="170"/>
    </row>
    <row r="11" spans="2:12" x14ac:dyDescent="0.3">
      <c r="B11" s="110" t="s">
        <v>84</v>
      </c>
      <c r="C11" s="170">
        <v>2083</v>
      </c>
      <c r="D11" s="158">
        <v>6.6564260112647213</v>
      </c>
      <c r="E11" s="170">
        <v>1448</v>
      </c>
      <c r="F11" s="111">
        <v>69.515122419587144</v>
      </c>
      <c r="G11" s="170">
        <v>751</v>
      </c>
      <c r="H11" s="170"/>
      <c r="I11" s="170">
        <v>1332</v>
      </c>
      <c r="J11" s="170"/>
    </row>
    <row r="12" spans="2:12" x14ac:dyDescent="0.3">
      <c r="B12" s="110" t="s">
        <v>85</v>
      </c>
      <c r="C12" s="170">
        <v>968</v>
      </c>
      <c r="D12" s="158">
        <v>6.8432671081677707</v>
      </c>
      <c r="E12" s="170">
        <v>653</v>
      </c>
      <c r="F12" s="111">
        <v>67.458677685950406</v>
      </c>
      <c r="G12" s="170">
        <v>860</v>
      </c>
      <c r="H12" s="170"/>
      <c r="I12" s="170">
        <v>108</v>
      </c>
      <c r="J12" s="170"/>
    </row>
    <row r="13" spans="2:12" x14ac:dyDescent="0.3">
      <c r="B13" s="110" t="s">
        <v>20</v>
      </c>
      <c r="C13" s="170">
        <v>4616</v>
      </c>
      <c r="D13" s="158">
        <v>2.5322079075966237</v>
      </c>
      <c r="E13" s="170">
        <v>1137</v>
      </c>
      <c r="F13" s="111">
        <v>24.631715771230503</v>
      </c>
      <c r="G13" s="170">
        <v>26</v>
      </c>
      <c r="H13" s="170">
        <v>4590</v>
      </c>
      <c r="I13" s="170"/>
      <c r="J13" s="170"/>
    </row>
    <row r="14" spans="2:12" x14ac:dyDescent="0.3">
      <c r="B14" s="110" t="s">
        <v>86</v>
      </c>
      <c r="C14" s="170">
        <v>614</v>
      </c>
      <c r="D14" s="158">
        <v>-3.6106750392464679</v>
      </c>
      <c r="E14" s="170">
        <v>572</v>
      </c>
      <c r="F14" s="111">
        <v>93.159609120521168</v>
      </c>
      <c r="G14" s="170">
        <v>614</v>
      </c>
      <c r="H14" s="170"/>
      <c r="I14" s="170"/>
      <c r="J14" s="170"/>
    </row>
    <row r="15" spans="2:12" x14ac:dyDescent="0.3">
      <c r="B15" s="110" t="s">
        <v>87</v>
      </c>
      <c r="C15" s="170">
        <v>1365</v>
      </c>
      <c r="D15" s="158">
        <v>2.0942408376963351</v>
      </c>
      <c r="E15" s="170">
        <v>876</v>
      </c>
      <c r="F15" s="111">
        <v>64.175824175824175</v>
      </c>
      <c r="G15" s="170">
        <v>1212</v>
      </c>
      <c r="H15" s="170"/>
      <c r="I15" s="170">
        <v>153</v>
      </c>
      <c r="J15" s="170"/>
    </row>
    <row r="16" spans="2:12" x14ac:dyDescent="0.3">
      <c r="B16" s="110" t="s">
        <v>88</v>
      </c>
      <c r="C16" s="170">
        <v>1306</v>
      </c>
      <c r="D16" s="158">
        <v>2.9968454258675079</v>
      </c>
      <c r="E16" s="170">
        <v>1082</v>
      </c>
      <c r="F16" s="111">
        <v>82.848392036753452</v>
      </c>
      <c r="G16" s="170">
        <v>1106</v>
      </c>
      <c r="H16" s="170"/>
      <c r="I16" s="170">
        <v>200</v>
      </c>
      <c r="J16" s="170"/>
    </row>
    <row r="17" spans="2:10" x14ac:dyDescent="0.3">
      <c r="B17" s="110" t="s">
        <v>89</v>
      </c>
      <c r="C17" s="170">
        <v>1562</v>
      </c>
      <c r="D17" s="158">
        <v>9.3837535014005606</v>
      </c>
      <c r="E17" s="170">
        <v>1132</v>
      </c>
      <c r="F17" s="111">
        <v>72.471190781049927</v>
      </c>
      <c r="G17" s="170">
        <v>1177</v>
      </c>
      <c r="H17" s="170"/>
      <c r="I17" s="170">
        <v>385</v>
      </c>
      <c r="J17" s="170"/>
    </row>
    <row r="18" spans="2:10" x14ac:dyDescent="0.3">
      <c r="B18" s="110" t="s">
        <v>90</v>
      </c>
      <c r="C18" s="170">
        <v>2904</v>
      </c>
      <c r="D18" s="158">
        <v>8.4391336818521285</v>
      </c>
      <c r="E18" s="170">
        <v>2071</v>
      </c>
      <c r="F18" s="111">
        <v>71.315426997245183</v>
      </c>
      <c r="G18" s="170">
        <v>2690</v>
      </c>
      <c r="H18" s="170"/>
      <c r="I18" s="170">
        <v>214</v>
      </c>
      <c r="J18" s="170"/>
    </row>
    <row r="19" spans="2:10" x14ac:dyDescent="0.3">
      <c r="B19" s="110" t="s">
        <v>91</v>
      </c>
      <c r="C19" s="170">
        <v>341</v>
      </c>
      <c r="D19" s="158">
        <v>1.1869436201780417</v>
      </c>
      <c r="E19" s="170">
        <v>247</v>
      </c>
      <c r="F19" s="111">
        <v>72.434017595307921</v>
      </c>
      <c r="G19" s="170">
        <v>341</v>
      </c>
      <c r="H19" s="170"/>
      <c r="I19" s="170"/>
      <c r="J19" s="170"/>
    </row>
    <row r="20" spans="2:10" x14ac:dyDescent="0.3">
      <c r="B20" s="110" t="s">
        <v>92</v>
      </c>
      <c r="C20" s="170">
        <v>1368</v>
      </c>
      <c r="D20" s="158">
        <v>5.9643687064291244</v>
      </c>
      <c r="E20" s="170">
        <v>349</v>
      </c>
      <c r="F20" s="111">
        <v>25.511695906432745</v>
      </c>
      <c r="G20" s="170">
        <v>1062</v>
      </c>
      <c r="H20" s="170">
        <v>107</v>
      </c>
      <c r="I20" s="170">
        <v>199</v>
      </c>
      <c r="J20" s="170"/>
    </row>
    <row r="21" spans="2:10" x14ac:dyDescent="0.3">
      <c r="B21" s="110" t="s">
        <v>0</v>
      </c>
      <c r="C21" s="170">
        <v>23435</v>
      </c>
      <c r="D21" s="158">
        <v>1.9489276547613867</v>
      </c>
      <c r="E21" s="170">
        <v>12643</v>
      </c>
      <c r="F21" s="111">
        <v>53.949221250266696</v>
      </c>
      <c r="G21" s="170">
        <v>14089</v>
      </c>
      <c r="H21" s="170">
        <v>5576</v>
      </c>
      <c r="I21" s="170">
        <v>3676</v>
      </c>
      <c r="J21" s="170">
        <v>94</v>
      </c>
    </row>
    <row r="22" spans="2:10" ht="16.5" customHeight="1" x14ac:dyDescent="0.3">
      <c r="B22" s="212" t="s">
        <v>166</v>
      </c>
      <c r="C22" s="212"/>
      <c r="D22" s="212"/>
      <c r="E22" s="212"/>
      <c r="F22" s="212"/>
      <c r="G22" s="212"/>
      <c r="H22" s="212"/>
      <c r="I22" s="212"/>
      <c r="J22" s="212"/>
    </row>
  </sheetData>
  <mergeCells count="11">
    <mergeCell ref="B22:J22"/>
    <mergeCell ref="B1:J1"/>
    <mergeCell ref="B2:B4"/>
    <mergeCell ref="C2:F2"/>
    <mergeCell ref="G2:J2"/>
    <mergeCell ref="C3:D3"/>
    <mergeCell ref="E3:F3"/>
    <mergeCell ref="G3:G4"/>
    <mergeCell ref="H3:H4"/>
    <mergeCell ref="I3:I4"/>
    <mergeCell ref="J3:J4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300" verticalDpi="300" r:id="rId1"/>
  <headerFooter>
    <oddFooter>&amp;Cwww.sisform.piemonte.it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3"/>
  </sheetPr>
  <dimension ref="B1:AJ45"/>
  <sheetViews>
    <sheetView showGridLines="0" zoomScaleNormal="100" workbookViewId="0">
      <selection activeCell="B45" sqref="B45:Q45"/>
    </sheetView>
  </sheetViews>
  <sheetFormatPr defaultColWidth="8.7109375" defaultRowHeight="13.5" x14ac:dyDescent="0.3"/>
  <cols>
    <col min="1" max="1" width="13" style="33" customWidth="1"/>
    <col min="2" max="2" width="12.28515625" style="33" customWidth="1"/>
    <col min="3" max="3" width="4.7109375" style="33" customWidth="1"/>
    <col min="4" max="4" width="5.42578125" style="33" bestFit="1" customWidth="1"/>
    <col min="5" max="5" width="5" style="33" bestFit="1" customWidth="1"/>
    <col min="6" max="6" width="4" style="33" bestFit="1" customWidth="1"/>
    <col min="7" max="7" width="5" style="33" bestFit="1" customWidth="1"/>
    <col min="8" max="8" width="5.42578125" style="33" bestFit="1" customWidth="1"/>
    <col min="9" max="11" width="5" style="33" bestFit="1" customWidth="1"/>
    <col min="12" max="12" width="4" style="33" bestFit="1" customWidth="1"/>
    <col min="13" max="14" width="5" style="33" bestFit="1" customWidth="1"/>
    <col min="15" max="15" width="4.85546875" style="33" bestFit="1" customWidth="1"/>
    <col min="16" max="16" width="5" style="33" bestFit="1" customWidth="1"/>
    <col min="17" max="17" width="4" style="33" bestFit="1" customWidth="1"/>
    <col min="18" max="18" width="8.7109375" style="33" customWidth="1"/>
    <col min="19" max="19" width="5" style="33" customWidth="1"/>
    <col min="20" max="20" width="19.5703125" style="33" customWidth="1"/>
    <col min="21" max="23" width="4.5703125" style="33" bestFit="1" customWidth="1"/>
    <col min="24" max="16384" width="8.7109375" style="33"/>
  </cols>
  <sheetData>
    <row r="1" spans="2:36" ht="54.75" customHeight="1" x14ac:dyDescent="0.3">
      <c r="B1" s="253" t="s">
        <v>152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T1" s="253" t="s">
        <v>153</v>
      </c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157"/>
      <c r="AG1" s="157"/>
      <c r="AH1" s="157"/>
      <c r="AI1" s="157"/>
      <c r="AJ1" s="157"/>
    </row>
    <row r="2" spans="2:36" x14ac:dyDescent="0.3">
      <c r="B2" s="33" t="s">
        <v>182</v>
      </c>
      <c r="T2" s="33" t="s">
        <v>161</v>
      </c>
    </row>
    <row r="3" spans="2:36" x14ac:dyDescent="0.3">
      <c r="C3" s="14"/>
    </row>
    <row r="4" spans="2:36" x14ac:dyDescent="0.3">
      <c r="C4" s="14"/>
      <c r="M4" s="4"/>
      <c r="N4" s="4"/>
      <c r="O4" s="4"/>
      <c r="P4" s="4"/>
    </row>
    <row r="5" spans="2:36" x14ac:dyDescent="0.3">
      <c r="C5" s="14"/>
      <c r="M5" s="4"/>
      <c r="N5" s="4"/>
      <c r="O5" s="4"/>
      <c r="P5" s="4"/>
    </row>
    <row r="6" spans="2:36" x14ac:dyDescent="0.3">
      <c r="C6" s="14"/>
      <c r="M6" s="4"/>
      <c r="N6" s="4"/>
      <c r="O6" s="4"/>
      <c r="P6" s="4"/>
    </row>
    <row r="7" spans="2:36" x14ac:dyDescent="0.3">
      <c r="C7" s="14"/>
      <c r="M7" s="6"/>
      <c r="N7" s="4"/>
      <c r="O7" s="4"/>
      <c r="P7" s="4"/>
    </row>
    <row r="8" spans="2:36" x14ac:dyDescent="0.3">
      <c r="C8" s="14"/>
      <c r="M8" s="6"/>
      <c r="N8" s="4"/>
      <c r="O8" s="4"/>
      <c r="P8" s="4"/>
    </row>
    <row r="9" spans="2:36" ht="32.25" customHeight="1" x14ac:dyDescent="0.3">
      <c r="C9" s="14"/>
      <c r="M9" s="6"/>
      <c r="N9" s="4"/>
      <c r="O9" s="4"/>
      <c r="P9" s="4"/>
    </row>
    <row r="10" spans="2:36" ht="32.25" customHeight="1" x14ac:dyDescent="0.3">
      <c r="C10" s="14"/>
      <c r="M10" s="6"/>
      <c r="N10" s="4"/>
      <c r="O10" s="4"/>
      <c r="P10" s="4"/>
    </row>
    <row r="11" spans="2:36" ht="32.25" customHeight="1" x14ac:dyDescent="0.3">
      <c r="C11" s="14"/>
      <c r="M11" s="6"/>
      <c r="N11" s="4"/>
      <c r="O11" s="4"/>
      <c r="P11" s="4"/>
    </row>
    <row r="12" spans="2:36" x14ac:dyDescent="0.3">
      <c r="C12" s="14"/>
      <c r="M12" s="6"/>
      <c r="N12" s="4"/>
      <c r="O12" s="4"/>
      <c r="P12" s="4"/>
    </row>
    <row r="13" spans="2:36" x14ac:dyDescent="0.3">
      <c r="C13" s="14"/>
      <c r="M13" s="6"/>
      <c r="N13" s="4"/>
      <c r="O13" s="4"/>
      <c r="P13" s="4"/>
    </row>
    <row r="14" spans="2:36" x14ac:dyDescent="0.3">
      <c r="C14" s="14"/>
      <c r="M14" s="6"/>
      <c r="N14" s="4"/>
      <c r="O14" s="4"/>
      <c r="P14" s="4"/>
    </row>
    <row r="15" spans="2:36" x14ac:dyDescent="0.3">
      <c r="C15" s="14"/>
      <c r="M15" s="6"/>
      <c r="N15" s="4"/>
      <c r="O15" s="4"/>
      <c r="P15" s="4"/>
    </row>
    <row r="16" spans="2:36" x14ac:dyDescent="0.3">
      <c r="C16" s="14"/>
      <c r="M16" s="6"/>
      <c r="N16" s="4"/>
      <c r="O16" s="4"/>
      <c r="P16" s="4"/>
    </row>
    <row r="17" spans="2:36" x14ac:dyDescent="0.3">
      <c r="C17" s="14"/>
      <c r="M17" s="6"/>
      <c r="N17" s="4"/>
      <c r="O17" s="4"/>
      <c r="P17" s="4"/>
    </row>
    <row r="18" spans="2:36" ht="25.5" customHeight="1" x14ac:dyDescent="0.3"/>
    <row r="19" spans="2:36" ht="27" customHeight="1" x14ac:dyDescent="0.3">
      <c r="B19" s="252" t="s">
        <v>183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T19" s="252" t="s">
        <v>162</v>
      </c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</row>
    <row r="22" spans="2:36" x14ac:dyDescent="0.3">
      <c r="B22" s="66"/>
      <c r="C22" s="66" t="s">
        <v>103</v>
      </c>
      <c r="D22" s="66" t="s">
        <v>104</v>
      </c>
      <c r="E22" s="66" t="s">
        <v>130</v>
      </c>
      <c r="T22" s="66"/>
      <c r="U22" s="66" t="s">
        <v>103</v>
      </c>
      <c r="V22" s="66" t="s">
        <v>104</v>
      </c>
      <c r="W22" s="66" t="s">
        <v>130</v>
      </c>
    </row>
    <row r="23" spans="2:36" x14ac:dyDescent="0.3">
      <c r="B23" s="66" t="s">
        <v>10</v>
      </c>
      <c r="C23" s="122">
        <v>49.930348258706466</v>
      </c>
      <c r="D23" s="122">
        <v>65.536609829488469</v>
      </c>
      <c r="E23" s="122">
        <v>57.702297702297699</v>
      </c>
      <c r="T23" s="66" t="s">
        <v>10</v>
      </c>
      <c r="U23" s="122">
        <v>49.332042594385285</v>
      </c>
      <c r="V23" s="122">
        <v>63.886255924170619</v>
      </c>
      <c r="W23" s="122">
        <v>56.685823754789276</v>
      </c>
    </row>
    <row r="24" spans="2:36" x14ac:dyDescent="0.3">
      <c r="B24" s="66" t="s">
        <v>35</v>
      </c>
      <c r="C24" s="122">
        <v>48.611111111111107</v>
      </c>
      <c r="D24" s="122">
        <v>63.464447806354009</v>
      </c>
      <c r="E24" s="122">
        <v>56.323644933228593</v>
      </c>
      <c r="T24" s="66" t="s">
        <v>27</v>
      </c>
      <c r="U24" s="122">
        <v>50.399181166837259</v>
      </c>
      <c r="V24" s="122">
        <v>59.846547314578004</v>
      </c>
      <c r="W24" s="122">
        <v>55.216693418940608</v>
      </c>
    </row>
    <row r="25" spans="2:36" x14ac:dyDescent="0.3">
      <c r="B25" s="66" t="s">
        <v>30</v>
      </c>
      <c r="C25" s="122">
        <v>49.054573405073022</v>
      </c>
      <c r="D25" s="122">
        <v>63.226812159002343</v>
      </c>
      <c r="E25" s="122">
        <v>56.091331269349844</v>
      </c>
      <c r="T25" s="66" t="s">
        <v>35</v>
      </c>
      <c r="U25" s="122">
        <v>46.917080085046067</v>
      </c>
      <c r="V25" s="122">
        <v>62.214022140221402</v>
      </c>
      <c r="W25" s="122">
        <v>54.41070137382502</v>
      </c>
    </row>
    <row r="26" spans="2:36" x14ac:dyDescent="0.3">
      <c r="B26" s="66" t="s">
        <v>27</v>
      </c>
      <c r="C26" s="122">
        <v>50.450450450450447</v>
      </c>
      <c r="D26" s="122">
        <v>60.375865479723046</v>
      </c>
      <c r="E26" s="122">
        <v>55.442786069651739</v>
      </c>
      <c r="T26" s="66" t="s">
        <v>28</v>
      </c>
      <c r="U26" s="122">
        <v>50.419074226935045</v>
      </c>
      <c r="V26" s="122">
        <v>58.142929488516195</v>
      </c>
      <c r="W26" s="122">
        <v>54.403922111054762</v>
      </c>
    </row>
    <row r="27" spans="2:36" x14ac:dyDescent="0.3">
      <c r="B27" s="66" t="s">
        <v>32</v>
      </c>
      <c r="C27" s="122">
        <v>47.816157579217808</v>
      </c>
      <c r="D27" s="122">
        <v>62.454873646209386</v>
      </c>
      <c r="E27" s="122">
        <v>54.943606269225128</v>
      </c>
      <c r="T27" s="66" t="s">
        <v>30</v>
      </c>
      <c r="U27" s="122">
        <v>48.063462435837614</v>
      </c>
      <c r="V27" s="122">
        <v>60.65292096219931</v>
      </c>
      <c r="W27" s="122">
        <v>54.344945834307538</v>
      </c>
    </row>
    <row r="28" spans="2:36" x14ac:dyDescent="0.3">
      <c r="B28" s="66" t="s">
        <v>28</v>
      </c>
      <c r="C28" s="122">
        <v>49.913681484678463</v>
      </c>
      <c r="D28" s="122">
        <v>58.754352914311816</v>
      </c>
      <c r="E28" s="122">
        <v>54.504090585724455</v>
      </c>
      <c r="T28" s="66" t="s">
        <v>32</v>
      </c>
      <c r="U28" s="122">
        <v>46.796575140242105</v>
      </c>
      <c r="V28" s="122">
        <v>61.234939759036145</v>
      </c>
      <c r="W28" s="122">
        <v>53.943640972118679</v>
      </c>
    </row>
    <row r="29" spans="2:36" x14ac:dyDescent="0.3">
      <c r="B29" s="66" t="s">
        <v>33</v>
      </c>
      <c r="C29" s="122">
        <v>48.083441981747065</v>
      </c>
      <c r="D29" s="122">
        <v>59.593370165745853</v>
      </c>
      <c r="E29" s="122">
        <v>53.789854278514291</v>
      </c>
      <c r="T29" s="66" t="s">
        <v>33</v>
      </c>
      <c r="U29" s="122">
        <v>48.070296347346655</v>
      </c>
      <c r="V29" s="122">
        <v>58.157780667533601</v>
      </c>
      <c r="W29" s="122">
        <v>53.098129023894913</v>
      </c>
    </row>
    <row r="30" spans="2:36" ht="15" customHeight="1" x14ac:dyDescent="0.3">
      <c r="B30" s="66" t="s">
        <v>148</v>
      </c>
      <c r="C30" s="122">
        <v>47.783783783783782</v>
      </c>
      <c r="D30" s="122">
        <v>59.069620253164558</v>
      </c>
      <c r="E30" s="122">
        <v>53.611111111111107</v>
      </c>
      <c r="T30" s="66" t="s">
        <v>147</v>
      </c>
      <c r="U30" s="122">
        <v>50.25524673851389</v>
      </c>
      <c r="V30" s="122">
        <v>55.448871819491117</v>
      </c>
      <c r="W30" s="122">
        <v>53.068122724908996</v>
      </c>
      <c r="Y30" s="192"/>
    </row>
    <row r="31" spans="2:36" x14ac:dyDescent="0.3">
      <c r="B31" s="66" t="s">
        <v>25</v>
      </c>
      <c r="C31" s="122">
        <v>47.206585983675772</v>
      </c>
      <c r="D31" s="122">
        <v>58.277272127687638</v>
      </c>
      <c r="E31" s="122">
        <v>52.920950500442565</v>
      </c>
      <c r="T31" s="66" t="s">
        <v>31</v>
      </c>
      <c r="U31" s="122">
        <v>48.203427307904924</v>
      </c>
      <c r="V31" s="122">
        <v>56.581740976645435</v>
      </c>
      <c r="W31" s="122">
        <v>52.477660438667748</v>
      </c>
    </row>
    <row r="32" spans="2:36" x14ac:dyDescent="0.3">
      <c r="B32" s="66" t="s">
        <v>37</v>
      </c>
      <c r="C32" s="122">
        <v>45.438088341781317</v>
      </c>
      <c r="D32" s="122">
        <v>59.788359788359791</v>
      </c>
      <c r="E32" s="122">
        <v>52.459319526627226</v>
      </c>
      <c r="T32" s="66" t="s">
        <v>25</v>
      </c>
      <c r="U32" s="122">
        <v>47.230507030251381</v>
      </c>
      <c r="V32" s="122">
        <v>57.259552042160735</v>
      </c>
      <c r="W32" s="122">
        <v>52.433189802474203</v>
      </c>
    </row>
    <row r="33" spans="2:25" x14ac:dyDescent="0.3">
      <c r="B33" s="66" t="s">
        <v>31</v>
      </c>
      <c r="C33" s="122">
        <v>46.399810516342967</v>
      </c>
      <c r="D33" s="122">
        <v>57.288057288057296</v>
      </c>
      <c r="E33" s="122">
        <v>51.912057069348613</v>
      </c>
      <c r="T33" s="66" t="s">
        <v>37</v>
      </c>
      <c r="U33" s="122">
        <v>44.019497562804652</v>
      </c>
      <c r="V33" s="122">
        <v>59.072048283666547</v>
      </c>
      <c r="W33" s="122">
        <v>51.523128995863111</v>
      </c>
    </row>
    <row r="34" spans="2:25" x14ac:dyDescent="0.3">
      <c r="B34" s="66" t="s">
        <v>123</v>
      </c>
      <c r="C34" s="122">
        <v>46.071774975751694</v>
      </c>
      <c r="D34" s="122">
        <v>57.552941176470583</v>
      </c>
      <c r="E34" s="122">
        <v>51.898734177215189</v>
      </c>
      <c r="T34" s="66" t="s">
        <v>123</v>
      </c>
      <c r="U34" s="122">
        <v>47.564259485924119</v>
      </c>
      <c r="V34" s="122">
        <v>55.416972364881389</v>
      </c>
      <c r="W34" s="122">
        <v>51.492537313432841</v>
      </c>
    </row>
    <row r="35" spans="2:25" ht="15" customHeight="1" x14ac:dyDescent="0.3">
      <c r="B35" s="66" t="s">
        <v>147</v>
      </c>
      <c r="C35" s="122">
        <v>50.835734870317005</v>
      </c>
      <c r="D35" s="122">
        <v>52.242366412213734</v>
      </c>
      <c r="E35" s="122">
        <v>51.605324980422864</v>
      </c>
      <c r="T35" s="66" t="s">
        <v>148</v>
      </c>
      <c r="U35" s="122">
        <v>46.220629780197065</v>
      </c>
      <c r="V35" s="122">
        <v>56.448244354522906</v>
      </c>
      <c r="W35" s="122">
        <v>51.47310206133735</v>
      </c>
      <c r="Y35" s="192"/>
    </row>
    <row r="36" spans="2:25" x14ac:dyDescent="0.3">
      <c r="B36" s="66" t="s">
        <v>68</v>
      </c>
      <c r="C36" s="66">
        <v>44.458756269149788</v>
      </c>
      <c r="D36" s="66">
        <v>56.177898506405036</v>
      </c>
      <c r="E36" s="66">
        <v>50.360584837805852</v>
      </c>
      <c r="T36" s="66" t="s">
        <v>29</v>
      </c>
      <c r="U36" s="122">
        <v>46.404892546867856</v>
      </c>
      <c r="V36" s="122">
        <v>54.233620083319813</v>
      </c>
      <c r="W36" s="122">
        <v>50.426637760916094</v>
      </c>
    </row>
    <row r="37" spans="2:25" x14ac:dyDescent="0.3">
      <c r="B37" s="66" t="s">
        <v>29</v>
      </c>
      <c r="C37" s="122">
        <v>45.649263721552877</v>
      </c>
      <c r="D37" s="122">
        <v>54.584967666701999</v>
      </c>
      <c r="E37" s="122">
        <v>50.231015926509755</v>
      </c>
      <c r="T37" s="66" t="s">
        <v>68</v>
      </c>
      <c r="U37" s="122">
        <v>44.860554988528612</v>
      </c>
      <c r="V37" s="122">
        <v>55.640025097338132</v>
      </c>
      <c r="W37" s="122">
        <v>50.29028487314919</v>
      </c>
    </row>
    <row r="38" spans="2:25" x14ac:dyDescent="0.3">
      <c r="B38" s="66" t="s">
        <v>44</v>
      </c>
      <c r="C38" s="122">
        <v>42.694063926940643</v>
      </c>
      <c r="D38" s="122">
        <v>57.522123893805308</v>
      </c>
      <c r="E38" s="122">
        <v>50.224719101123597</v>
      </c>
      <c r="T38" s="66" t="s">
        <v>38</v>
      </c>
      <c r="U38" s="66">
        <v>42.870180241843485</v>
      </c>
      <c r="V38" s="66">
        <v>57.529648690982327</v>
      </c>
      <c r="W38" s="66">
        <v>50.271125169453235</v>
      </c>
    </row>
    <row r="39" spans="2:25" x14ac:dyDescent="0.3">
      <c r="B39" s="66" t="s">
        <v>40</v>
      </c>
      <c r="C39" s="122">
        <v>45.452808559419182</v>
      </c>
      <c r="D39" s="122">
        <v>54.473125884016973</v>
      </c>
      <c r="E39" s="122">
        <v>50.137741046831948</v>
      </c>
      <c r="T39" s="66" t="s">
        <v>40</v>
      </c>
      <c r="U39" s="122">
        <v>43.207794641184186</v>
      </c>
      <c r="V39" s="122">
        <v>53.690927906174544</v>
      </c>
      <c r="W39" s="122">
        <v>48.666367310282894</v>
      </c>
    </row>
    <row r="40" spans="2:25" x14ac:dyDescent="0.3">
      <c r="B40" s="66" t="s">
        <v>38</v>
      </c>
      <c r="C40" s="122">
        <v>40.810534680440455</v>
      </c>
      <c r="D40" s="122">
        <v>57.278588394977945</v>
      </c>
      <c r="E40" s="122">
        <v>49.059490084985832</v>
      </c>
      <c r="T40" s="66" t="s">
        <v>36</v>
      </c>
      <c r="U40" s="122">
        <v>41.445241878047447</v>
      </c>
      <c r="V40" s="122">
        <v>53.439153439153444</v>
      </c>
      <c r="W40" s="122">
        <v>47.486063902107411</v>
      </c>
    </row>
    <row r="41" spans="2:25" x14ac:dyDescent="0.3">
      <c r="B41" s="66" t="s">
        <v>36</v>
      </c>
      <c r="C41" s="122">
        <v>42.037231398110805</v>
      </c>
      <c r="D41" s="122">
        <v>54.508830022075053</v>
      </c>
      <c r="E41" s="122">
        <v>48.275957264721306</v>
      </c>
      <c r="T41" s="66" t="s">
        <v>34</v>
      </c>
      <c r="U41" s="122">
        <v>37.302559271471189</v>
      </c>
      <c r="V41" s="122">
        <v>51.439049947607408</v>
      </c>
      <c r="W41" s="122">
        <v>43.995039272426624</v>
      </c>
    </row>
    <row r="42" spans="2:25" x14ac:dyDescent="0.3">
      <c r="B42" s="66" t="s">
        <v>39</v>
      </c>
      <c r="C42" s="122">
        <v>38.466214636427402</v>
      </c>
      <c r="D42" s="122">
        <v>49.004185640034962</v>
      </c>
      <c r="E42" s="122">
        <v>43.778694986782916</v>
      </c>
      <c r="T42" s="66" t="s">
        <v>39</v>
      </c>
      <c r="U42" s="122">
        <v>38.381105251089195</v>
      </c>
      <c r="V42" s="122">
        <v>49.093669488406334</v>
      </c>
      <c r="W42" s="122">
        <v>43.728899198456631</v>
      </c>
    </row>
    <row r="43" spans="2:25" x14ac:dyDescent="0.3">
      <c r="B43" s="66" t="s">
        <v>34</v>
      </c>
      <c r="C43" s="122">
        <v>36.187307012021463</v>
      </c>
      <c r="D43" s="122">
        <v>52.152965974104184</v>
      </c>
      <c r="E43" s="122">
        <v>43.732409954779747</v>
      </c>
    </row>
    <row r="45" spans="2:25" ht="57" customHeight="1" x14ac:dyDescent="0.3">
      <c r="B45" s="239" t="s">
        <v>184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</row>
  </sheetData>
  <sortState ref="B48:E68">
    <sortCondition descending="1" ref="E48:E68"/>
  </sortState>
  <mergeCells count="5">
    <mergeCell ref="B19:R19"/>
    <mergeCell ref="B1:R1"/>
    <mergeCell ref="T19:AJ19"/>
    <mergeCell ref="T1:AE1"/>
    <mergeCell ref="B45:Q45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300" verticalDpi="300" r:id="rId1"/>
  <headerFooter>
    <oddFooter>&amp;Cwww.sisform.piemonte.it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Q26"/>
  <sheetViews>
    <sheetView showGridLines="0" zoomScaleNormal="100" workbookViewId="0">
      <selection activeCell="B27" sqref="B27"/>
    </sheetView>
  </sheetViews>
  <sheetFormatPr defaultColWidth="8.7109375" defaultRowHeight="13.5" x14ac:dyDescent="0.3"/>
  <cols>
    <col min="1" max="1" width="11.42578125" style="60" customWidth="1"/>
    <col min="2" max="2" width="20.7109375" style="60" customWidth="1"/>
    <col min="3" max="11" width="11.28515625" style="60" customWidth="1"/>
    <col min="12" max="16" width="5.5703125" style="60" customWidth="1"/>
    <col min="17" max="16384" width="8.7109375" style="60"/>
  </cols>
  <sheetData>
    <row r="1" spans="2:17" ht="39" customHeight="1" x14ac:dyDescent="0.3">
      <c r="B1" s="241" t="s">
        <v>185</v>
      </c>
      <c r="C1" s="241"/>
      <c r="D1" s="241"/>
      <c r="E1" s="241"/>
      <c r="F1" s="241"/>
      <c r="G1" s="241"/>
      <c r="H1" s="241"/>
      <c r="I1" s="241"/>
      <c r="J1" s="67"/>
      <c r="K1" s="67"/>
    </row>
    <row r="2" spans="2:17" ht="14.25" x14ac:dyDescent="0.3">
      <c r="B2" s="129" t="s">
        <v>72</v>
      </c>
      <c r="C2" s="130" t="s">
        <v>45</v>
      </c>
      <c r="D2" s="130" t="s">
        <v>46</v>
      </c>
      <c r="E2" s="130" t="s">
        <v>47</v>
      </c>
      <c r="F2" s="130" t="s">
        <v>48</v>
      </c>
      <c r="G2" s="130" t="s">
        <v>105</v>
      </c>
      <c r="H2" s="130" t="s">
        <v>106</v>
      </c>
      <c r="I2" s="131" t="s">
        <v>107</v>
      </c>
      <c r="L2" s="61"/>
      <c r="M2" s="61"/>
      <c r="N2" s="61"/>
      <c r="O2" s="62"/>
      <c r="P2" s="61"/>
      <c r="Q2" s="63"/>
    </row>
    <row r="3" spans="2:17" x14ac:dyDescent="0.3">
      <c r="B3" s="132" t="s">
        <v>79</v>
      </c>
      <c r="C3" s="132">
        <v>4.0207522697795071</v>
      </c>
      <c r="D3" s="132">
        <v>61.219195849546047</v>
      </c>
      <c r="E3" s="132">
        <v>16.083009079118028</v>
      </c>
      <c r="F3" s="132">
        <v>7.0038910505836576</v>
      </c>
      <c r="G3" s="132">
        <v>6.4850843060959802</v>
      </c>
      <c r="H3" s="133">
        <v>5.1880674448767836</v>
      </c>
      <c r="I3" s="134">
        <v>771</v>
      </c>
      <c r="O3" s="64"/>
      <c r="Q3" s="63"/>
    </row>
    <row r="4" spans="2:17" x14ac:dyDescent="0.3">
      <c r="B4" s="132" t="s">
        <v>21</v>
      </c>
      <c r="C4" s="132">
        <v>8.9874857792946532</v>
      </c>
      <c r="D4" s="132">
        <v>58.930602957906707</v>
      </c>
      <c r="E4" s="132">
        <v>16.83731513083049</v>
      </c>
      <c r="F4" s="132">
        <v>6.4846416382252556</v>
      </c>
      <c r="G4" s="132">
        <v>6.8259385665529013</v>
      </c>
      <c r="H4" s="133">
        <v>1.9340159271899888</v>
      </c>
      <c r="I4" s="134">
        <v>879</v>
      </c>
      <c r="O4" s="64"/>
      <c r="P4" s="63"/>
      <c r="Q4" s="63"/>
    </row>
    <row r="5" spans="2:17" x14ac:dyDescent="0.3">
      <c r="B5" s="132" t="s">
        <v>80</v>
      </c>
      <c r="C5" s="132">
        <v>5.0778050778050776</v>
      </c>
      <c r="D5" s="132">
        <v>72.563472563472558</v>
      </c>
      <c r="E5" s="132">
        <v>13.267813267813267</v>
      </c>
      <c r="F5" s="132">
        <v>3.8493038493038494</v>
      </c>
      <c r="G5" s="132">
        <v>3.1941031941031941</v>
      </c>
      <c r="H5" s="133">
        <v>2.0475020475020473</v>
      </c>
      <c r="I5" s="134">
        <v>1221</v>
      </c>
    </row>
    <row r="6" spans="2:17" x14ac:dyDescent="0.3">
      <c r="B6" s="132" t="s">
        <v>81</v>
      </c>
      <c r="C6" s="132">
        <v>2.8571428571428572</v>
      </c>
      <c r="D6" s="132">
        <v>65.714285714285708</v>
      </c>
      <c r="E6" s="132">
        <v>17.142857142857142</v>
      </c>
      <c r="F6" s="132">
        <v>2.8571428571428572</v>
      </c>
      <c r="G6" s="132">
        <v>5.7142857142857144</v>
      </c>
      <c r="H6" s="133">
        <v>5.7142857142857144</v>
      </c>
      <c r="I6" s="134">
        <v>35</v>
      </c>
    </row>
    <row r="7" spans="2:17" x14ac:dyDescent="0.3">
      <c r="B7" s="132" t="s">
        <v>82</v>
      </c>
      <c r="C7" s="132">
        <v>4.2401628222523744</v>
      </c>
      <c r="D7" s="132">
        <v>61.940298507462686</v>
      </c>
      <c r="E7" s="132">
        <v>16.010854816824967</v>
      </c>
      <c r="F7" s="132">
        <v>4.5115332428765269</v>
      </c>
      <c r="G7" s="132">
        <v>7.055630936227951</v>
      </c>
      <c r="H7" s="133">
        <v>6.2415196743554953</v>
      </c>
      <c r="I7" s="134">
        <v>2948</v>
      </c>
    </row>
    <row r="8" spans="2:17" x14ac:dyDescent="0.3">
      <c r="B8" s="132" t="s">
        <v>83</v>
      </c>
      <c r="C8" s="132">
        <v>2.4282560706401766</v>
      </c>
      <c r="D8" s="132">
        <v>53.642384105960261</v>
      </c>
      <c r="E8" s="132">
        <v>24.503311258278146</v>
      </c>
      <c r="F8" s="132">
        <v>7.9470198675496695</v>
      </c>
      <c r="G8" s="132">
        <v>8.6092715231788084</v>
      </c>
      <c r="H8" s="133">
        <v>2.869757174392936</v>
      </c>
      <c r="I8" s="134">
        <v>453</v>
      </c>
    </row>
    <row r="9" spans="2:17" x14ac:dyDescent="0.3">
      <c r="B9" s="132" t="s">
        <v>84</v>
      </c>
      <c r="C9" s="132">
        <v>4.8967834853576573</v>
      </c>
      <c r="D9" s="132">
        <v>72.107537205952951</v>
      </c>
      <c r="E9" s="132">
        <v>11.569851176188189</v>
      </c>
      <c r="F9" s="132">
        <v>4.0806529044647144</v>
      </c>
      <c r="G9" s="132">
        <v>5.0888142102736431</v>
      </c>
      <c r="H9" s="133">
        <v>2.2563610177628419</v>
      </c>
      <c r="I9" s="134">
        <v>2083</v>
      </c>
    </row>
    <row r="10" spans="2:17" x14ac:dyDescent="0.3">
      <c r="B10" s="132" t="s">
        <v>85</v>
      </c>
      <c r="C10" s="132">
        <v>5.1652892561983474</v>
      </c>
      <c r="D10" s="132">
        <v>65.495867768595033</v>
      </c>
      <c r="E10" s="132">
        <v>14.049586776859504</v>
      </c>
      <c r="F10" s="132">
        <v>5.1652892561983474</v>
      </c>
      <c r="G10" s="132">
        <v>5.785123966942149</v>
      </c>
      <c r="H10" s="133">
        <v>4.338842975206612</v>
      </c>
      <c r="I10" s="134">
        <v>968</v>
      </c>
    </row>
    <row r="11" spans="2:17" x14ac:dyDescent="0.3">
      <c r="B11" s="132" t="s">
        <v>20</v>
      </c>
      <c r="C11" s="132">
        <v>11.676776429809358</v>
      </c>
      <c r="D11" s="132">
        <v>71.382149046793756</v>
      </c>
      <c r="E11" s="132">
        <v>7.9289428076256492</v>
      </c>
      <c r="F11" s="132">
        <v>3.054592720970537</v>
      </c>
      <c r="G11" s="132">
        <v>3.8561525129982668</v>
      </c>
      <c r="H11" s="133">
        <v>2.1013864818024262</v>
      </c>
      <c r="I11" s="134">
        <v>4616</v>
      </c>
    </row>
    <row r="12" spans="2:17" x14ac:dyDescent="0.3">
      <c r="B12" s="132" t="s">
        <v>86</v>
      </c>
      <c r="C12" s="132">
        <v>2.2801302931596092</v>
      </c>
      <c r="D12" s="132">
        <v>55.700325732899024</v>
      </c>
      <c r="E12" s="132">
        <v>18.566775244299674</v>
      </c>
      <c r="F12" s="132">
        <v>7.4918566775244306</v>
      </c>
      <c r="G12" s="132">
        <v>7.8175895765472303</v>
      </c>
      <c r="H12" s="133">
        <v>8.1433224755700326</v>
      </c>
      <c r="I12" s="134">
        <v>614</v>
      </c>
    </row>
    <row r="13" spans="2:17" x14ac:dyDescent="0.3">
      <c r="B13" s="132" t="s">
        <v>87</v>
      </c>
      <c r="C13" s="132">
        <v>4.395604395604396</v>
      </c>
      <c r="D13" s="132">
        <v>56.117216117216117</v>
      </c>
      <c r="E13" s="132">
        <v>17.289377289377288</v>
      </c>
      <c r="F13" s="132">
        <v>6.593406593406594</v>
      </c>
      <c r="G13" s="132">
        <v>8.0586080586080584</v>
      </c>
      <c r="H13" s="133">
        <v>7.5457875457875456</v>
      </c>
      <c r="I13" s="134">
        <v>1365</v>
      </c>
    </row>
    <row r="14" spans="2:17" x14ac:dyDescent="0.3">
      <c r="B14" s="132" t="s">
        <v>88</v>
      </c>
      <c r="C14" s="132">
        <v>4.134762633996937</v>
      </c>
      <c r="D14" s="132">
        <v>58.039816232771827</v>
      </c>
      <c r="E14" s="132">
        <v>16.003062787136294</v>
      </c>
      <c r="F14" s="132">
        <v>5.283307810107198</v>
      </c>
      <c r="G14" s="132">
        <v>10.03062787136294</v>
      </c>
      <c r="H14" s="133">
        <v>6.5084226646248089</v>
      </c>
      <c r="I14" s="134">
        <v>1306</v>
      </c>
    </row>
    <row r="15" spans="2:17" x14ac:dyDescent="0.3">
      <c r="B15" s="132" t="s">
        <v>89</v>
      </c>
      <c r="C15" s="132">
        <v>5.4417413572343154</v>
      </c>
      <c r="D15" s="132">
        <v>58.258642765685018</v>
      </c>
      <c r="E15" s="132">
        <v>17.733674775928296</v>
      </c>
      <c r="F15" s="132">
        <v>5.3777208706786173</v>
      </c>
      <c r="G15" s="132">
        <v>5.1856594110115237</v>
      </c>
      <c r="H15" s="133">
        <v>8.0025608194622269</v>
      </c>
      <c r="I15" s="134">
        <v>1562</v>
      </c>
    </row>
    <row r="16" spans="2:17" x14ac:dyDescent="0.3">
      <c r="B16" s="132" t="s">
        <v>90</v>
      </c>
      <c r="C16" s="132">
        <v>3.5812672176308542</v>
      </c>
      <c r="D16" s="132">
        <v>53.168044077134994</v>
      </c>
      <c r="E16" s="132">
        <v>19.52479338842975</v>
      </c>
      <c r="F16" s="132">
        <v>7.2658402203856749</v>
      </c>
      <c r="G16" s="132">
        <v>9.4696969696969688</v>
      </c>
      <c r="H16" s="133">
        <v>6.9903581267217625</v>
      </c>
      <c r="I16" s="134">
        <v>2904</v>
      </c>
    </row>
    <row r="17" spans="2:9" x14ac:dyDescent="0.3">
      <c r="B17" s="132" t="s">
        <v>91</v>
      </c>
      <c r="C17" s="132">
        <v>6.4516129032258061</v>
      </c>
      <c r="D17" s="132">
        <v>70.087976539589448</v>
      </c>
      <c r="E17" s="132">
        <v>13.782991202346039</v>
      </c>
      <c r="F17" s="132">
        <v>1.7595307917888565</v>
      </c>
      <c r="G17" s="132">
        <v>5.5718475073313778</v>
      </c>
      <c r="H17" s="133">
        <v>2.3460410557184752</v>
      </c>
      <c r="I17" s="134">
        <v>341</v>
      </c>
    </row>
    <row r="18" spans="2:9" x14ac:dyDescent="0.3">
      <c r="B18" s="132" t="s">
        <v>92</v>
      </c>
      <c r="C18" s="132">
        <v>5.2631578947368416</v>
      </c>
      <c r="D18" s="132">
        <v>62.938596491228068</v>
      </c>
      <c r="E18" s="132">
        <v>14.327485380116958</v>
      </c>
      <c r="F18" s="132">
        <v>5.7748538011695905</v>
      </c>
      <c r="G18" s="132">
        <v>6.871345029239766</v>
      </c>
      <c r="H18" s="133">
        <v>4.8245614035087714</v>
      </c>
      <c r="I18" s="134">
        <v>1368</v>
      </c>
    </row>
    <row r="19" spans="2:9" ht="14.25" x14ac:dyDescent="0.3">
      <c r="B19" s="129" t="s">
        <v>11</v>
      </c>
      <c r="C19" s="130" t="s">
        <v>45</v>
      </c>
      <c r="D19" s="130" t="s">
        <v>46</v>
      </c>
      <c r="E19" s="130" t="s">
        <v>47</v>
      </c>
      <c r="F19" s="130" t="s">
        <v>48</v>
      </c>
      <c r="G19" s="130" t="s">
        <v>105</v>
      </c>
      <c r="H19" s="130" t="s">
        <v>106</v>
      </c>
      <c r="I19" s="135" t="s">
        <v>107</v>
      </c>
    </row>
    <row r="20" spans="2:9" x14ac:dyDescent="0.3">
      <c r="B20" s="132" t="s">
        <v>19</v>
      </c>
      <c r="C20" s="132">
        <v>4.4715735680317978</v>
      </c>
      <c r="D20" s="132">
        <v>60.9553552416779</v>
      </c>
      <c r="E20" s="132">
        <v>16.424160692739015</v>
      </c>
      <c r="F20" s="132">
        <v>5.6356022428845201</v>
      </c>
      <c r="G20" s="132">
        <v>7.3532543118745117</v>
      </c>
      <c r="H20" s="132">
        <v>5.1600539427922492</v>
      </c>
      <c r="I20" s="134">
        <v>14089</v>
      </c>
    </row>
    <row r="21" spans="2:9" x14ac:dyDescent="0.3">
      <c r="B21" s="132" t="s">
        <v>18</v>
      </c>
      <c r="C21" s="132">
        <v>11.423959827833572</v>
      </c>
      <c r="D21" s="132">
        <v>69.888809182209471</v>
      </c>
      <c r="E21" s="132">
        <v>9.2539454806312769</v>
      </c>
      <c r="F21" s="132">
        <v>3.5150645624103296</v>
      </c>
      <c r="G21" s="132">
        <v>3.9813486370157816</v>
      </c>
      <c r="H21" s="132">
        <v>1.9368723098995695</v>
      </c>
      <c r="I21" s="134">
        <v>5576</v>
      </c>
    </row>
    <row r="22" spans="2:9" x14ac:dyDescent="0.3">
      <c r="B22" s="132" t="s">
        <v>16</v>
      </c>
      <c r="C22" s="132">
        <v>3.6996735582154514</v>
      </c>
      <c r="D22" s="132">
        <v>62.649619151251358</v>
      </c>
      <c r="E22" s="132">
        <v>15.451577801958653</v>
      </c>
      <c r="F22" s="132">
        <v>5.0598476605005436</v>
      </c>
      <c r="G22" s="132">
        <v>6.0663764961915128</v>
      </c>
      <c r="H22" s="132">
        <v>7.0729053318824811</v>
      </c>
      <c r="I22" s="134">
        <v>3676</v>
      </c>
    </row>
    <row r="23" spans="2:9" x14ac:dyDescent="0.3">
      <c r="B23" s="132" t="s">
        <v>49</v>
      </c>
      <c r="C23" s="132">
        <v>8.5106382978723403</v>
      </c>
      <c r="D23" s="132">
        <v>32.978723404255319</v>
      </c>
      <c r="E23" s="132">
        <v>14.893617021276595</v>
      </c>
      <c r="F23" s="132">
        <v>13.829787234042554</v>
      </c>
      <c r="G23" s="132">
        <v>15.957446808510639</v>
      </c>
      <c r="H23" s="132">
        <v>13.829787234042554</v>
      </c>
      <c r="I23" s="134">
        <v>94</v>
      </c>
    </row>
    <row r="24" spans="2:9" x14ac:dyDescent="0.3">
      <c r="B24" s="132" t="s">
        <v>0</v>
      </c>
      <c r="C24" s="132">
        <v>6.0209088969490079</v>
      </c>
      <c r="D24" s="132">
        <v>63.234478344356724</v>
      </c>
      <c r="E24" s="132">
        <v>14.55941967143162</v>
      </c>
      <c r="F24" s="132">
        <v>5.0736078515041605</v>
      </c>
      <c r="G24" s="132">
        <v>6.3836142521869004</v>
      </c>
      <c r="H24" s="132">
        <v>4.7279709835715815</v>
      </c>
      <c r="I24" s="134">
        <v>23435</v>
      </c>
    </row>
    <row r="25" spans="2:9" x14ac:dyDescent="0.3">
      <c r="B25" s="136" t="s">
        <v>166</v>
      </c>
      <c r="C25" s="136"/>
      <c r="D25" s="136"/>
      <c r="E25" s="136"/>
      <c r="F25" s="136"/>
      <c r="G25" s="136"/>
      <c r="H25" s="136"/>
      <c r="I25" s="136"/>
    </row>
    <row r="26" spans="2:9" ht="33" customHeight="1" x14ac:dyDescent="0.3">
      <c r="B26" s="255" t="s">
        <v>189</v>
      </c>
      <c r="C26" s="240"/>
      <c r="D26" s="240"/>
      <c r="E26" s="240"/>
      <c r="F26" s="240"/>
      <c r="G26" s="240"/>
      <c r="H26" s="240"/>
      <c r="I26" s="240"/>
    </row>
  </sheetData>
  <mergeCells count="2">
    <mergeCell ref="B1:I1"/>
    <mergeCell ref="B26:I26"/>
  </mergeCells>
  <phoneticPr fontId="6" type="noConversion"/>
  <pageMargins left="0.70866141732283472" right="0.56000000000000005" top="0.54" bottom="0.43" header="0.31496062992125984" footer="0.31496062992125984"/>
  <pageSetup paperSize="9" orientation="portrait" horizontalDpi="1200" verticalDpi="1200" r:id="rId1"/>
  <headerFooter>
    <oddFooter>&amp;Cwww.sisform.piemonte.it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3"/>
  </sheetPr>
  <dimension ref="B1:I28"/>
  <sheetViews>
    <sheetView showGridLines="0" zoomScaleNormal="100" workbookViewId="0">
      <selection activeCell="B29" sqref="B29"/>
    </sheetView>
  </sheetViews>
  <sheetFormatPr defaultColWidth="8.7109375" defaultRowHeight="11.25" x14ac:dyDescent="0.2"/>
  <cols>
    <col min="1" max="1" width="12.42578125" style="1" customWidth="1"/>
    <col min="2" max="2" width="23.5703125" style="1" customWidth="1"/>
    <col min="3" max="6" width="9.140625" style="1" customWidth="1"/>
    <col min="7" max="7" width="11" style="1" customWidth="1"/>
    <col min="8" max="8" width="9.140625" style="1" customWidth="1"/>
    <col min="9" max="10" width="6.85546875" style="1" customWidth="1"/>
    <col min="11" max="16384" width="8.7109375" style="1"/>
  </cols>
  <sheetData>
    <row r="1" spans="2:9" ht="46.5" customHeight="1" x14ac:dyDescent="0.3">
      <c r="B1" s="256" t="s">
        <v>186</v>
      </c>
      <c r="C1" s="256"/>
      <c r="D1" s="256"/>
      <c r="E1" s="256"/>
      <c r="F1" s="256"/>
      <c r="G1" s="256"/>
      <c r="H1" s="256"/>
      <c r="I1" s="151"/>
    </row>
    <row r="2" spans="2:9" ht="27" x14ac:dyDescent="0.3">
      <c r="B2" s="119" t="s">
        <v>72</v>
      </c>
      <c r="C2" s="162" t="s">
        <v>108</v>
      </c>
      <c r="D2" s="162" t="s">
        <v>109</v>
      </c>
      <c r="E2" s="162" t="s">
        <v>110</v>
      </c>
      <c r="F2" s="162" t="s">
        <v>111</v>
      </c>
      <c r="G2" s="163" t="s">
        <v>112</v>
      </c>
      <c r="H2" s="162" t="s">
        <v>107</v>
      </c>
    </row>
    <row r="3" spans="2:9" ht="13.5" customHeight="1" x14ac:dyDescent="0.3">
      <c r="B3" s="119" t="s">
        <v>79</v>
      </c>
      <c r="C3" s="159">
        <v>22.827496757457848</v>
      </c>
      <c r="D3" s="159">
        <v>27.237354085603112</v>
      </c>
      <c r="E3" s="159">
        <v>23.476005188067443</v>
      </c>
      <c r="F3" s="159">
        <v>14.915693904020753</v>
      </c>
      <c r="G3" s="159">
        <v>11.543450064850843</v>
      </c>
      <c r="H3" s="120">
        <v>771</v>
      </c>
    </row>
    <row r="4" spans="2:9" ht="13.5" x14ac:dyDescent="0.3">
      <c r="B4" s="119" t="s">
        <v>21</v>
      </c>
      <c r="C4" s="159">
        <v>25.938566552901023</v>
      </c>
      <c r="D4" s="159">
        <v>26.166097838452789</v>
      </c>
      <c r="E4" s="159">
        <v>25.14220705346985</v>
      </c>
      <c r="F4" s="159">
        <v>22.525597269624573</v>
      </c>
      <c r="G4" s="159">
        <v>0.22753128555176336</v>
      </c>
      <c r="H4" s="120">
        <v>879</v>
      </c>
    </row>
    <row r="5" spans="2:9" ht="13.5" x14ac:dyDescent="0.3">
      <c r="B5" s="119" t="s">
        <v>80</v>
      </c>
      <c r="C5" s="159">
        <v>20.556920556920559</v>
      </c>
      <c r="D5" s="159">
        <v>32.514332514332516</v>
      </c>
      <c r="E5" s="159">
        <v>29.811629811629814</v>
      </c>
      <c r="F5" s="159">
        <v>15.397215397215398</v>
      </c>
      <c r="G5" s="159">
        <v>1.7199017199017199</v>
      </c>
      <c r="H5" s="120">
        <v>1221</v>
      </c>
    </row>
    <row r="6" spans="2:9" ht="13.5" x14ac:dyDescent="0.3">
      <c r="B6" s="119" t="s">
        <v>81</v>
      </c>
      <c r="C6" s="159">
        <v>8.5714285714285712</v>
      </c>
      <c r="D6" s="159">
        <v>22.857142857142858</v>
      </c>
      <c r="E6" s="159">
        <v>42.857142857142854</v>
      </c>
      <c r="F6" s="159">
        <v>14.285714285714285</v>
      </c>
      <c r="G6" s="159">
        <v>11.428571428571429</v>
      </c>
      <c r="H6" s="120">
        <v>35</v>
      </c>
    </row>
    <row r="7" spans="2:9" ht="13.5" x14ac:dyDescent="0.3">
      <c r="B7" s="119" t="s">
        <v>82</v>
      </c>
      <c r="C7" s="159">
        <v>25.576662143826322</v>
      </c>
      <c r="D7" s="159">
        <v>29.308005427408411</v>
      </c>
      <c r="E7" s="159">
        <v>25.067842605156038</v>
      </c>
      <c r="F7" s="159">
        <v>15.671641791044777</v>
      </c>
      <c r="G7" s="159">
        <v>4.3758480325644511</v>
      </c>
      <c r="H7" s="120">
        <v>2948</v>
      </c>
    </row>
    <row r="8" spans="2:9" ht="13.5" x14ac:dyDescent="0.3">
      <c r="B8" s="119" t="s">
        <v>83</v>
      </c>
      <c r="C8" s="159">
        <v>38.852097130242825</v>
      </c>
      <c r="D8" s="159">
        <v>37.306843267108171</v>
      </c>
      <c r="E8" s="159">
        <v>15.894039735099339</v>
      </c>
      <c r="F8" s="159">
        <v>6.1810154525386318</v>
      </c>
      <c r="G8" s="159">
        <v>1.7660044150110374</v>
      </c>
      <c r="H8" s="120">
        <v>453</v>
      </c>
    </row>
    <row r="9" spans="2:9" ht="13.5" x14ac:dyDescent="0.3">
      <c r="B9" s="119" t="s">
        <v>84</v>
      </c>
      <c r="C9" s="159">
        <v>17.954872779644742</v>
      </c>
      <c r="D9" s="159">
        <v>29.140662506000957</v>
      </c>
      <c r="E9" s="159">
        <v>28.85261641862698</v>
      </c>
      <c r="F9" s="159">
        <v>20.307249159865577</v>
      </c>
      <c r="G9" s="159">
        <v>3.7445991358617379</v>
      </c>
      <c r="H9" s="120">
        <v>2083</v>
      </c>
    </row>
    <row r="10" spans="2:9" ht="13.5" x14ac:dyDescent="0.3">
      <c r="B10" s="119" t="s">
        <v>85</v>
      </c>
      <c r="C10" s="159">
        <v>24.896694214876032</v>
      </c>
      <c r="D10" s="159">
        <v>31.198347107438018</v>
      </c>
      <c r="E10" s="159">
        <v>28.615702479338843</v>
      </c>
      <c r="F10" s="159">
        <v>14.566115702479337</v>
      </c>
      <c r="G10" s="159">
        <v>0.72314049586776863</v>
      </c>
      <c r="H10" s="120">
        <v>968</v>
      </c>
    </row>
    <row r="11" spans="2:9" ht="13.5" x14ac:dyDescent="0.3">
      <c r="B11" s="119" t="s">
        <v>20</v>
      </c>
      <c r="C11" s="159">
        <v>13.713171577123051</v>
      </c>
      <c r="D11" s="159">
        <v>16.529462738301561</v>
      </c>
      <c r="E11" s="159">
        <v>24.848353552859621</v>
      </c>
      <c r="F11" s="159">
        <v>42.179376083188906</v>
      </c>
      <c r="G11" s="159">
        <v>2.7296360485268631</v>
      </c>
      <c r="H11" s="120">
        <v>4616</v>
      </c>
    </row>
    <row r="12" spans="2:9" ht="13.5" x14ac:dyDescent="0.3">
      <c r="B12" s="119" t="s">
        <v>86</v>
      </c>
      <c r="C12" s="159">
        <v>25.570032573289904</v>
      </c>
      <c r="D12" s="159">
        <v>32.573289902280131</v>
      </c>
      <c r="E12" s="159">
        <v>24.592833876221498</v>
      </c>
      <c r="F12" s="159">
        <v>15.635179153094461</v>
      </c>
      <c r="G12" s="159">
        <v>1.6286644951140066</v>
      </c>
      <c r="H12" s="120">
        <v>614</v>
      </c>
    </row>
    <row r="13" spans="2:9" ht="13.5" x14ac:dyDescent="0.3">
      <c r="B13" s="119" t="s">
        <v>87</v>
      </c>
      <c r="C13" s="159">
        <v>20.659340659340657</v>
      </c>
      <c r="D13" s="159">
        <v>27.61904761904762</v>
      </c>
      <c r="E13" s="159">
        <v>26.813186813186814</v>
      </c>
      <c r="F13" s="159">
        <v>19.047619047619047</v>
      </c>
      <c r="G13" s="159">
        <v>5.8608058608058604</v>
      </c>
      <c r="H13" s="120">
        <v>1365</v>
      </c>
    </row>
    <row r="14" spans="2:9" ht="13.5" x14ac:dyDescent="0.3">
      <c r="B14" s="119" t="s">
        <v>88</v>
      </c>
      <c r="C14" s="159">
        <v>16.921898928024504</v>
      </c>
      <c r="D14" s="159">
        <v>29.019908116385913</v>
      </c>
      <c r="E14" s="159">
        <v>29.173047473200615</v>
      </c>
      <c r="F14" s="159">
        <v>18.147013782542114</v>
      </c>
      <c r="G14" s="159">
        <v>6.7381316998468606</v>
      </c>
      <c r="H14" s="120">
        <v>1306</v>
      </c>
    </row>
    <row r="15" spans="2:9" ht="13.5" x14ac:dyDescent="0.3">
      <c r="B15" s="119" t="s">
        <v>89</v>
      </c>
      <c r="C15" s="159">
        <v>19.590268886043532</v>
      </c>
      <c r="D15" s="159">
        <v>25.480153649167736</v>
      </c>
      <c r="E15" s="159">
        <v>24.199743918053777</v>
      </c>
      <c r="F15" s="159">
        <v>26.568501920614594</v>
      </c>
      <c r="G15" s="159">
        <v>4.1613316261203588</v>
      </c>
      <c r="H15" s="120">
        <v>1562</v>
      </c>
    </row>
    <row r="16" spans="2:9" ht="13.5" x14ac:dyDescent="0.3">
      <c r="B16" s="119" t="s">
        <v>90</v>
      </c>
      <c r="C16" s="159">
        <v>25.757575757575758</v>
      </c>
      <c r="D16" s="159">
        <v>33.333333333333329</v>
      </c>
      <c r="E16" s="159">
        <v>23.450413223140494</v>
      </c>
      <c r="F16" s="159">
        <v>11.604683195592287</v>
      </c>
      <c r="G16" s="159">
        <v>5.8539944903581267</v>
      </c>
      <c r="H16" s="120">
        <v>2904</v>
      </c>
    </row>
    <row r="17" spans="2:8" ht="13.5" x14ac:dyDescent="0.3">
      <c r="B17" s="119" t="s">
        <v>91</v>
      </c>
      <c r="C17" s="159">
        <v>6.4516129032258061</v>
      </c>
      <c r="D17" s="159">
        <v>27.859237536656888</v>
      </c>
      <c r="E17" s="159">
        <v>30.498533724340177</v>
      </c>
      <c r="F17" s="159">
        <v>31.378299120234605</v>
      </c>
      <c r="G17" s="159">
        <v>3.8123167155425222</v>
      </c>
      <c r="H17" s="120">
        <v>341</v>
      </c>
    </row>
    <row r="18" spans="2:8" ht="13.5" x14ac:dyDescent="0.3">
      <c r="B18" s="119" t="s">
        <v>92</v>
      </c>
      <c r="C18" s="159">
        <v>20.175438596491226</v>
      </c>
      <c r="D18" s="159">
        <v>26.6812865497076</v>
      </c>
      <c r="E18" s="159">
        <v>23.830409356725145</v>
      </c>
      <c r="F18" s="159">
        <v>26.096491228070175</v>
      </c>
      <c r="G18" s="159">
        <v>3.2163742690058479</v>
      </c>
      <c r="H18" s="120">
        <v>1368</v>
      </c>
    </row>
    <row r="19" spans="2:8" ht="15" customHeight="1" x14ac:dyDescent="0.3">
      <c r="B19" s="137" t="s">
        <v>11</v>
      </c>
      <c r="C19" s="138"/>
      <c r="D19" s="138"/>
      <c r="E19" s="138"/>
      <c r="F19" s="138"/>
      <c r="G19" s="163"/>
      <c r="H19" s="162"/>
    </row>
    <row r="20" spans="2:8" ht="13.5" x14ac:dyDescent="0.3">
      <c r="B20" s="119" t="s">
        <v>19</v>
      </c>
      <c r="C20" s="159">
        <v>22.109447086379443</v>
      </c>
      <c r="D20" s="159">
        <v>30.023422528213501</v>
      </c>
      <c r="E20" s="159">
        <v>26.332599900631699</v>
      </c>
      <c r="F20" s="159">
        <v>17.659166725814465</v>
      </c>
      <c r="G20" s="159">
        <v>3.8753637589608916</v>
      </c>
      <c r="H20" s="120">
        <v>14089</v>
      </c>
    </row>
    <row r="21" spans="2:8" ht="13.5" customHeight="1" x14ac:dyDescent="0.3">
      <c r="B21" s="119" t="s">
        <v>18</v>
      </c>
      <c r="C21" s="159">
        <v>15.494978479196556</v>
      </c>
      <c r="D21" s="159">
        <v>17.987804878048781</v>
      </c>
      <c r="E21" s="159">
        <v>24.946197991391678</v>
      </c>
      <c r="F21" s="159">
        <v>39.652080344332859</v>
      </c>
      <c r="G21" s="159">
        <v>1.9189383070301289</v>
      </c>
      <c r="H21" s="120">
        <v>5576</v>
      </c>
    </row>
    <row r="22" spans="2:8" ht="13.5" x14ac:dyDescent="0.3">
      <c r="B22" s="119" t="s">
        <v>16</v>
      </c>
      <c r="C22" s="159">
        <v>23.394994559303591</v>
      </c>
      <c r="D22" s="159">
        <v>29.651795429815014</v>
      </c>
      <c r="E22" s="159">
        <v>24.428726877040262</v>
      </c>
      <c r="F22" s="159">
        <v>16.675734494015234</v>
      </c>
      <c r="G22" s="159">
        <v>5.8487486398258977</v>
      </c>
      <c r="H22" s="120">
        <v>3676</v>
      </c>
    </row>
    <row r="23" spans="2:8" ht="13.5" x14ac:dyDescent="0.3">
      <c r="B23" s="119" t="s">
        <v>49</v>
      </c>
      <c r="C23" s="159">
        <v>10.638297872340425</v>
      </c>
      <c r="D23" s="159">
        <v>9.5744680851063837</v>
      </c>
      <c r="E23" s="159">
        <v>5.3191489361702127</v>
      </c>
      <c r="F23" s="159">
        <v>4.2553191489361701</v>
      </c>
      <c r="G23" s="159">
        <v>70.212765957446805</v>
      </c>
      <c r="H23" s="120">
        <v>94</v>
      </c>
    </row>
    <row r="24" spans="2:8" ht="13.5" x14ac:dyDescent="0.3">
      <c r="B24" s="119" t="s">
        <v>22</v>
      </c>
      <c r="C24" s="159">
        <v>20.69127373586516</v>
      </c>
      <c r="D24" s="159">
        <v>27.019415404309793</v>
      </c>
      <c r="E24" s="159">
        <v>25.619799445274161</v>
      </c>
      <c r="F24" s="159">
        <v>22.684019628760403</v>
      </c>
      <c r="G24" s="159">
        <v>3.9854917857904839</v>
      </c>
      <c r="H24" s="120">
        <v>23435</v>
      </c>
    </row>
    <row r="25" spans="2:8" ht="13.5" x14ac:dyDescent="0.3">
      <c r="B25" s="136" t="s">
        <v>166</v>
      </c>
      <c r="C25" s="71"/>
      <c r="D25" s="71"/>
      <c r="E25" s="71"/>
      <c r="F25" s="71"/>
      <c r="G25" s="71"/>
      <c r="H25" s="71"/>
    </row>
    <row r="28" spans="2:8" x14ac:dyDescent="0.2">
      <c r="B28" s="193" t="s">
        <v>188</v>
      </c>
    </row>
  </sheetData>
  <mergeCells count="1">
    <mergeCell ref="B1:H1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300" verticalDpi="1200" r:id="rId1"/>
  <headerFooter>
    <oddFooter>&amp;Cwww.sisform.piemonte.it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3"/>
  </sheetPr>
  <dimension ref="B1:I55"/>
  <sheetViews>
    <sheetView showGridLines="0" zoomScaleNormal="100" workbookViewId="0">
      <selection activeCell="B32" sqref="B32"/>
    </sheetView>
  </sheetViews>
  <sheetFormatPr defaultColWidth="8.7109375" defaultRowHeight="13.5" x14ac:dyDescent="0.3"/>
  <cols>
    <col min="1" max="1" width="12.7109375" style="70" customWidth="1"/>
    <col min="2" max="2" width="27" style="70" customWidth="1"/>
    <col min="3" max="6" width="8.42578125" style="70" customWidth="1"/>
    <col min="7" max="7" width="10.42578125" style="70" customWidth="1"/>
    <col min="8" max="8" width="8.42578125" style="70" customWidth="1"/>
    <col min="9" max="9" width="9.140625" style="70" customWidth="1"/>
    <col min="10" max="13" width="5" style="70" customWidth="1"/>
    <col min="14" max="16384" width="8.7109375" style="70"/>
  </cols>
  <sheetData>
    <row r="1" spans="2:8" s="69" customFormat="1" ht="34.5" customHeight="1" x14ac:dyDescent="0.3">
      <c r="B1" s="257" t="s">
        <v>187</v>
      </c>
      <c r="C1" s="257"/>
      <c r="D1" s="257"/>
      <c r="E1" s="257"/>
      <c r="F1" s="257"/>
      <c r="G1" s="257"/>
      <c r="H1" s="257"/>
    </row>
    <row r="2" spans="2:8" s="69" customFormat="1" x14ac:dyDescent="0.3"/>
    <row r="3" spans="2:8" s="69" customFormat="1" x14ac:dyDescent="0.3"/>
    <row r="4" spans="2:8" s="69" customFormat="1" x14ac:dyDescent="0.3"/>
    <row r="5" spans="2:8" s="69" customFormat="1" x14ac:dyDescent="0.3"/>
    <row r="6" spans="2:8" s="69" customFormat="1" x14ac:dyDescent="0.3"/>
    <row r="7" spans="2:8" s="69" customFormat="1" x14ac:dyDescent="0.3"/>
    <row r="8" spans="2:8" s="69" customFormat="1" x14ac:dyDescent="0.3"/>
    <row r="9" spans="2:8" s="69" customFormat="1" x14ac:dyDescent="0.3"/>
    <row r="10" spans="2:8" s="69" customFormat="1" x14ac:dyDescent="0.3"/>
    <row r="11" spans="2:8" s="69" customFormat="1" x14ac:dyDescent="0.3"/>
    <row r="12" spans="2:8" s="69" customFormat="1" x14ac:dyDescent="0.3"/>
    <row r="13" spans="2:8" s="69" customFormat="1" x14ac:dyDescent="0.3"/>
    <row r="30" spans="2:9" x14ac:dyDescent="0.3">
      <c r="B30" s="136" t="s">
        <v>166</v>
      </c>
    </row>
    <row r="31" spans="2:9" ht="44.25" customHeight="1" x14ac:dyDescent="0.3">
      <c r="B31" s="255" t="s">
        <v>190</v>
      </c>
      <c r="C31" s="240"/>
      <c r="D31" s="240"/>
      <c r="E31" s="240"/>
      <c r="F31" s="240"/>
      <c r="G31" s="240"/>
      <c r="H31" s="240"/>
      <c r="I31" s="240"/>
    </row>
    <row r="33" spans="2:9" ht="40.5" x14ac:dyDescent="0.3">
      <c r="B33" s="72" t="s">
        <v>144</v>
      </c>
      <c r="C33" s="164" t="s">
        <v>154</v>
      </c>
      <c r="D33" s="164" t="s">
        <v>155</v>
      </c>
      <c r="E33" s="164" t="s">
        <v>113</v>
      </c>
      <c r="F33" s="164" t="s">
        <v>114</v>
      </c>
      <c r="G33" s="164" t="s">
        <v>156</v>
      </c>
      <c r="H33" s="164" t="s">
        <v>115</v>
      </c>
      <c r="I33" s="162" t="s">
        <v>107</v>
      </c>
    </row>
    <row r="34" spans="2:9" x14ac:dyDescent="0.3">
      <c r="B34" s="72" t="s">
        <v>90</v>
      </c>
      <c r="C34" s="161">
        <v>21.074380165289256</v>
      </c>
      <c r="D34" s="161">
        <v>35.227272727272727</v>
      </c>
      <c r="E34" s="161">
        <v>20.523415977961431</v>
      </c>
      <c r="F34" s="161">
        <v>12.637741046831955</v>
      </c>
      <c r="G34" s="161">
        <v>6.5426997245179059</v>
      </c>
      <c r="H34" s="161">
        <v>3.9944903581267219</v>
      </c>
      <c r="I34" s="160">
        <v>2904</v>
      </c>
    </row>
    <row r="35" spans="2:9" x14ac:dyDescent="0.3">
      <c r="B35" s="72" t="s">
        <v>88</v>
      </c>
      <c r="C35" s="161">
        <v>22.281776416539049</v>
      </c>
      <c r="D35" s="161">
        <v>41.117917304747323</v>
      </c>
      <c r="E35" s="161">
        <v>18.223583460949463</v>
      </c>
      <c r="F35" s="161">
        <v>7.6569678407350681</v>
      </c>
      <c r="G35" s="161">
        <v>7.1209800918836139</v>
      </c>
      <c r="H35" s="161">
        <v>3.5987748851454824</v>
      </c>
      <c r="I35" s="160">
        <v>1306</v>
      </c>
    </row>
    <row r="36" spans="2:9" x14ac:dyDescent="0.3">
      <c r="B36" s="72" t="s">
        <v>86</v>
      </c>
      <c r="C36" s="161">
        <v>25.895765472312704</v>
      </c>
      <c r="D36" s="161">
        <v>41.368078175895768</v>
      </c>
      <c r="E36" s="161">
        <v>11.400651465798045</v>
      </c>
      <c r="F36" s="161">
        <v>16.449511400651463</v>
      </c>
      <c r="G36" s="161">
        <v>3.9087947882736152</v>
      </c>
      <c r="H36" s="161">
        <v>0.97719869706840379</v>
      </c>
      <c r="I36" s="160">
        <v>614</v>
      </c>
    </row>
    <row r="37" spans="2:9" x14ac:dyDescent="0.3">
      <c r="B37" s="72" t="s">
        <v>82</v>
      </c>
      <c r="C37" s="161">
        <v>31.512890094979646</v>
      </c>
      <c r="D37" s="161">
        <v>10.244233378561738</v>
      </c>
      <c r="E37" s="161">
        <v>40.976933514246952</v>
      </c>
      <c r="F37" s="161">
        <v>7.9375848032564447</v>
      </c>
      <c r="G37" s="161">
        <v>5.766621438263229</v>
      </c>
      <c r="H37" s="161">
        <v>3.5617367706919945</v>
      </c>
      <c r="I37" s="160">
        <v>2948</v>
      </c>
    </row>
    <row r="38" spans="2:9" x14ac:dyDescent="0.3">
      <c r="B38" s="72" t="s">
        <v>83</v>
      </c>
      <c r="C38" s="161">
        <v>36.203090507726273</v>
      </c>
      <c r="D38" s="161">
        <v>20.52980132450331</v>
      </c>
      <c r="E38" s="161">
        <v>26.269315673289185</v>
      </c>
      <c r="F38" s="161">
        <v>10.816777041942604</v>
      </c>
      <c r="G38" s="161">
        <v>5.9602649006622519</v>
      </c>
      <c r="H38" s="161">
        <v>0.22075055187637968</v>
      </c>
      <c r="I38" s="160">
        <v>453</v>
      </c>
    </row>
    <row r="39" spans="2:9" x14ac:dyDescent="0.3">
      <c r="B39" s="72" t="s">
        <v>79</v>
      </c>
      <c r="C39" s="161">
        <v>36.835278858625166</v>
      </c>
      <c r="D39" s="161">
        <v>8.4306095979247733</v>
      </c>
      <c r="E39" s="161">
        <v>27.626459143968873</v>
      </c>
      <c r="F39" s="161">
        <v>14.656290531776914</v>
      </c>
      <c r="G39" s="161">
        <v>9.857328145265889</v>
      </c>
      <c r="H39" s="161">
        <v>2.5940337224383918</v>
      </c>
      <c r="I39" s="160">
        <v>771</v>
      </c>
    </row>
    <row r="40" spans="2:9" x14ac:dyDescent="0.3">
      <c r="B40" s="72" t="s">
        <v>87</v>
      </c>
      <c r="C40" s="161">
        <v>36.849816849816854</v>
      </c>
      <c r="D40" s="161">
        <v>33.992673992673993</v>
      </c>
      <c r="E40" s="161">
        <v>12.527472527472527</v>
      </c>
      <c r="F40" s="161">
        <v>7.1062271062271058</v>
      </c>
      <c r="G40" s="161">
        <v>6.9597069597069599</v>
      </c>
      <c r="H40" s="161">
        <v>2.5641025641025639</v>
      </c>
      <c r="I40" s="160">
        <v>1365</v>
      </c>
    </row>
    <row r="41" spans="2:9" x14ac:dyDescent="0.3">
      <c r="B41" s="72" t="s">
        <v>85</v>
      </c>
      <c r="C41" s="161">
        <v>42.561983471074385</v>
      </c>
      <c r="D41" s="161">
        <v>26.446280991735538</v>
      </c>
      <c r="E41" s="161">
        <v>17.458677685950413</v>
      </c>
      <c r="F41" s="161">
        <v>5.1652892561983474</v>
      </c>
      <c r="G41" s="161">
        <v>3.2024793388429749</v>
      </c>
      <c r="H41" s="161">
        <v>5.1652892561983474</v>
      </c>
      <c r="I41" s="160">
        <v>968</v>
      </c>
    </row>
    <row r="42" spans="2:9" x14ac:dyDescent="0.3">
      <c r="B42" s="72" t="s">
        <v>92</v>
      </c>
      <c r="C42" s="161">
        <v>42.616959064327489</v>
      </c>
      <c r="D42" s="161">
        <v>5.4093567251461989</v>
      </c>
      <c r="E42" s="161">
        <v>41.812865497076025</v>
      </c>
      <c r="F42" s="161">
        <v>4.4590643274853798</v>
      </c>
      <c r="G42" s="161">
        <v>3.5818713450292394</v>
      </c>
      <c r="H42" s="161">
        <v>2.1198830409356724</v>
      </c>
      <c r="I42" s="160">
        <v>1368</v>
      </c>
    </row>
    <row r="43" spans="2:9" x14ac:dyDescent="0.3">
      <c r="B43" s="72" t="s">
        <v>21</v>
      </c>
      <c r="C43" s="161">
        <v>45.620022753128552</v>
      </c>
      <c r="D43" s="161">
        <v>17.292377701934019</v>
      </c>
      <c r="E43" s="161">
        <v>17.861205915813425</v>
      </c>
      <c r="F43" s="161">
        <v>4.6643913538111486</v>
      </c>
      <c r="G43" s="161">
        <v>2.3890784982935154</v>
      </c>
      <c r="H43" s="161">
        <v>12.17292377701934</v>
      </c>
      <c r="I43" s="160">
        <v>879</v>
      </c>
    </row>
    <row r="44" spans="2:9" x14ac:dyDescent="0.3">
      <c r="B44" s="72" t="s">
        <v>89</v>
      </c>
      <c r="C44" s="161">
        <v>53.008962868117791</v>
      </c>
      <c r="D44" s="161">
        <v>16.965428937259926</v>
      </c>
      <c r="E44" s="161">
        <v>11.331626120358514</v>
      </c>
      <c r="F44" s="161">
        <v>8.3226632522407176</v>
      </c>
      <c r="G44" s="161">
        <v>5.5057618437900127</v>
      </c>
      <c r="H44" s="161">
        <v>4.8655569782330348</v>
      </c>
      <c r="I44" s="160">
        <v>1562</v>
      </c>
    </row>
    <row r="45" spans="2:9" x14ac:dyDescent="0.3">
      <c r="B45" s="72" t="s">
        <v>81</v>
      </c>
      <c r="C45" s="161">
        <v>54.285714285714285</v>
      </c>
      <c r="D45" s="161">
        <v>20</v>
      </c>
      <c r="E45" s="161">
        <v>11.428571428571429</v>
      </c>
      <c r="F45" s="161">
        <v>0</v>
      </c>
      <c r="G45" s="161">
        <v>11.428571428571429</v>
      </c>
      <c r="H45" s="161">
        <v>2.8571428571428572</v>
      </c>
      <c r="I45" s="160">
        <v>35</v>
      </c>
    </row>
    <row r="46" spans="2:9" x14ac:dyDescent="0.3">
      <c r="B46" s="72" t="s">
        <v>91</v>
      </c>
      <c r="C46" s="161">
        <v>55.425219941348971</v>
      </c>
      <c r="D46" s="161">
        <v>29.032258064516132</v>
      </c>
      <c r="E46" s="161">
        <v>8.2111436950146626</v>
      </c>
      <c r="F46" s="161">
        <v>2.3460410557184752</v>
      </c>
      <c r="G46" s="161">
        <v>4.9853372434017595</v>
      </c>
      <c r="H46" s="161">
        <v>0</v>
      </c>
      <c r="I46" s="160">
        <v>341</v>
      </c>
    </row>
    <row r="47" spans="2:9" x14ac:dyDescent="0.3">
      <c r="B47" s="72" t="s">
        <v>84</v>
      </c>
      <c r="C47" s="161">
        <v>57.609217474795969</v>
      </c>
      <c r="D47" s="161">
        <v>11.233797407585215</v>
      </c>
      <c r="E47" s="161">
        <v>16.370619299087856</v>
      </c>
      <c r="F47" s="161">
        <v>7.1051368218915032</v>
      </c>
      <c r="G47" s="161">
        <v>6.7690830532885258</v>
      </c>
      <c r="H47" s="161">
        <v>0.91214594335093624</v>
      </c>
      <c r="I47" s="160">
        <v>2083</v>
      </c>
    </row>
    <row r="48" spans="2:9" x14ac:dyDescent="0.3">
      <c r="B48" s="72" t="s">
        <v>80</v>
      </c>
      <c r="C48" s="161">
        <v>60.933660933660938</v>
      </c>
      <c r="D48" s="161">
        <v>10.401310401310401</v>
      </c>
      <c r="E48" s="161">
        <v>18.67321867321867</v>
      </c>
      <c r="F48" s="161">
        <v>4.9140049140049138</v>
      </c>
      <c r="G48" s="161">
        <v>3.5217035217035217</v>
      </c>
      <c r="H48" s="161">
        <v>1.5561015561015561</v>
      </c>
      <c r="I48" s="160">
        <v>1221</v>
      </c>
    </row>
    <row r="49" spans="2:9" x14ac:dyDescent="0.3">
      <c r="B49" s="72" t="s">
        <v>20</v>
      </c>
      <c r="C49" s="161">
        <v>72.422010398613523</v>
      </c>
      <c r="D49" s="161">
        <v>1.6897746967071057</v>
      </c>
      <c r="E49" s="161">
        <v>12.564991334488735</v>
      </c>
      <c r="F49" s="161">
        <v>1.0615251299826691</v>
      </c>
      <c r="G49" s="161">
        <v>1.451473136915078</v>
      </c>
      <c r="H49" s="161">
        <v>10.810225303292894</v>
      </c>
      <c r="I49" s="160">
        <v>4616</v>
      </c>
    </row>
    <row r="50" spans="2:9" ht="14.25" x14ac:dyDescent="0.3">
      <c r="B50" s="137" t="s">
        <v>11</v>
      </c>
      <c r="C50" s="258"/>
      <c r="D50" s="259"/>
      <c r="E50" s="259"/>
      <c r="F50" s="259"/>
      <c r="G50" s="259"/>
      <c r="H50" s="259"/>
      <c r="I50" s="259"/>
    </row>
    <row r="51" spans="2:9" x14ac:dyDescent="0.3">
      <c r="B51" s="119" t="s">
        <v>19</v>
      </c>
      <c r="C51" s="161">
        <v>37.84512740435801</v>
      </c>
      <c r="D51" s="161">
        <v>23.954858400170345</v>
      </c>
      <c r="E51" s="161">
        <v>21.598410107175813</v>
      </c>
      <c r="F51" s="161">
        <v>8.495989779260416</v>
      </c>
      <c r="G51" s="161">
        <v>4.428987153098161</v>
      </c>
      <c r="H51" s="161">
        <v>3.6766271559372559</v>
      </c>
      <c r="I51" s="160">
        <v>14089</v>
      </c>
    </row>
    <row r="52" spans="2:9" x14ac:dyDescent="0.3">
      <c r="B52" s="119" t="s">
        <v>18</v>
      </c>
      <c r="C52" s="161">
        <v>68.705164992826397</v>
      </c>
      <c r="D52" s="161">
        <v>4.1427546628407459</v>
      </c>
      <c r="E52" s="161">
        <v>13.450502152080343</v>
      </c>
      <c r="F52" s="161">
        <v>1.6319942611190816</v>
      </c>
      <c r="G52" s="161">
        <v>1.5961262553802009</v>
      </c>
      <c r="H52" s="161">
        <v>10.473457675753227</v>
      </c>
      <c r="I52" s="160">
        <v>5576</v>
      </c>
    </row>
    <row r="53" spans="2:9" x14ac:dyDescent="0.3">
      <c r="B53" s="119" t="s">
        <v>16</v>
      </c>
      <c r="C53" s="161">
        <v>40.070729053318829</v>
      </c>
      <c r="D53" s="161">
        <v>11.47986942328618</v>
      </c>
      <c r="E53" s="161">
        <v>29.189336235038084</v>
      </c>
      <c r="F53" s="161">
        <v>8.596300326441785</v>
      </c>
      <c r="G53" s="161">
        <v>9.9020674646354738</v>
      </c>
      <c r="H53" s="161">
        <v>0.76169749727965186</v>
      </c>
      <c r="I53" s="160">
        <v>3676</v>
      </c>
    </row>
    <row r="54" spans="2:9" x14ac:dyDescent="0.3">
      <c r="B54" s="119" t="s">
        <v>49</v>
      </c>
      <c r="C54" s="161">
        <v>27.659574468085108</v>
      </c>
      <c r="D54" s="161">
        <v>2.1276595744680851</v>
      </c>
      <c r="E54" s="161">
        <v>5.3191489361702127</v>
      </c>
      <c r="F54" s="161">
        <v>4.2553191489361701</v>
      </c>
      <c r="G54" s="161">
        <v>60.638297872340431</v>
      </c>
      <c r="H54" s="161">
        <v>0</v>
      </c>
      <c r="I54" s="160">
        <v>94</v>
      </c>
    </row>
    <row r="55" spans="2:9" x14ac:dyDescent="0.3">
      <c r="B55" s="119" t="s">
        <v>22</v>
      </c>
      <c r="C55" s="161">
        <v>45.496052912310645</v>
      </c>
      <c r="D55" s="161">
        <v>17.196500960102412</v>
      </c>
      <c r="E55" s="161">
        <v>20.785150416044377</v>
      </c>
      <c r="F55" s="161">
        <v>6.8615318967356522</v>
      </c>
      <c r="G55" s="161">
        <v>4.8389161510561127</v>
      </c>
      <c r="H55" s="161">
        <v>4.8218476637508001</v>
      </c>
      <c r="I55" s="160">
        <v>23435</v>
      </c>
    </row>
  </sheetData>
  <sortState ref="B59:I74">
    <sortCondition ref="C59:C74"/>
  </sortState>
  <mergeCells count="3">
    <mergeCell ref="B1:H1"/>
    <mergeCell ref="C50:I50"/>
    <mergeCell ref="B31:I31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300" verticalDpi="300" r:id="rId1"/>
  <headerFooter>
    <oddFooter>&amp;Cwww.sisform.piemonte.it</oddFoot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6" tint="-0.499984740745262"/>
  </sheetPr>
  <dimension ref="B1:L9"/>
  <sheetViews>
    <sheetView showGridLines="0" zoomScaleNormal="100" workbookViewId="0">
      <selection activeCell="G26" sqref="G26"/>
    </sheetView>
  </sheetViews>
  <sheetFormatPr defaultColWidth="8.7109375" defaultRowHeight="13.5" x14ac:dyDescent="0.3"/>
  <cols>
    <col min="1" max="1" width="12.5703125" style="2" customWidth="1"/>
    <col min="2" max="2" width="29.5703125" style="2" customWidth="1"/>
    <col min="3" max="4" width="8.7109375" style="2" customWidth="1"/>
    <col min="5" max="8" width="14.5703125" style="2" customWidth="1"/>
    <col min="9" max="12" width="7.5703125" style="2" customWidth="1"/>
    <col min="13" max="14" width="9" style="2" customWidth="1"/>
    <col min="15" max="16384" width="8.7109375" style="2"/>
  </cols>
  <sheetData>
    <row r="1" spans="2:12" ht="33.75" customHeight="1" x14ac:dyDescent="0.3">
      <c r="B1" s="8" t="s">
        <v>193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2:12" ht="19.5" customHeight="1" x14ac:dyDescent="0.3">
      <c r="B2" s="261"/>
      <c r="C2" s="262" t="s">
        <v>104</v>
      </c>
      <c r="D2" s="263" t="s">
        <v>103</v>
      </c>
      <c r="E2" s="264" t="s">
        <v>22</v>
      </c>
      <c r="F2" s="265"/>
      <c r="G2" s="265"/>
      <c r="H2" s="266"/>
    </row>
    <row r="3" spans="2:12" ht="32.25" customHeight="1" x14ac:dyDescent="0.3">
      <c r="B3" s="261"/>
      <c r="C3" s="262"/>
      <c r="D3" s="263"/>
      <c r="E3" s="139" t="s">
        <v>191</v>
      </c>
      <c r="F3" s="140" t="s">
        <v>194</v>
      </c>
      <c r="G3" s="140" t="s">
        <v>192</v>
      </c>
      <c r="H3" s="141" t="s">
        <v>195</v>
      </c>
    </row>
    <row r="4" spans="2:12" x14ac:dyDescent="0.3">
      <c r="B4" s="142" t="s">
        <v>19</v>
      </c>
      <c r="C4" s="165">
        <v>7930</v>
      </c>
      <c r="D4" s="165">
        <v>4811</v>
      </c>
      <c r="E4" s="165">
        <v>12741</v>
      </c>
      <c r="F4" s="166">
        <v>57.651583710407238</v>
      </c>
      <c r="G4" s="165">
        <v>12472</v>
      </c>
      <c r="H4" s="167">
        <v>2.1568313021167413</v>
      </c>
    </row>
    <row r="5" spans="2:12" x14ac:dyDescent="0.3">
      <c r="B5" s="142" t="s">
        <v>18</v>
      </c>
      <c r="C5" s="165">
        <v>2221</v>
      </c>
      <c r="D5" s="165">
        <v>4990</v>
      </c>
      <c r="E5" s="165">
        <v>7211</v>
      </c>
      <c r="F5" s="166">
        <v>32.628959276018101</v>
      </c>
      <c r="G5" s="165">
        <v>6709</v>
      </c>
      <c r="H5" s="167">
        <v>7.482486212550306</v>
      </c>
    </row>
    <row r="6" spans="2:12" x14ac:dyDescent="0.3">
      <c r="B6" s="142" t="s">
        <v>23</v>
      </c>
      <c r="C6" s="165">
        <v>1266</v>
      </c>
      <c r="D6" s="165">
        <v>761</v>
      </c>
      <c r="E6" s="165">
        <v>2027</v>
      </c>
      <c r="F6" s="166">
        <v>9.1719457013574655</v>
      </c>
      <c r="G6" s="165">
        <v>1839</v>
      </c>
      <c r="H6" s="167">
        <v>10.22294725394236</v>
      </c>
    </row>
    <row r="7" spans="2:12" x14ac:dyDescent="0.3">
      <c r="B7" s="142" t="s">
        <v>49</v>
      </c>
      <c r="C7" s="165">
        <v>65</v>
      </c>
      <c r="D7" s="165">
        <v>56</v>
      </c>
      <c r="E7" s="165">
        <v>121</v>
      </c>
      <c r="F7" s="166">
        <v>0.54751131221719451</v>
      </c>
      <c r="G7" s="165">
        <v>121</v>
      </c>
      <c r="H7" s="167">
        <v>0</v>
      </c>
    </row>
    <row r="8" spans="2:12" x14ac:dyDescent="0.3">
      <c r="B8" s="142" t="s">
        <v>26</v>
      </c>
      <c r="C8" s="165">
        <v>11482</v>
      </c>
      <c r="D8" s="165">
        <v>10618</v>
      </c>
      <c r="E8" s="165">
        <v>22100</v>
      </c>
      <c r="F8" s="166">
        <v>100</v>
      </c>
      <c r="G8" s="165">
        <v>21141</v>
      </c>
      <c r="H8" s="167">
        <v>4.5362092616243324</v>
      </c>
    </row>
    <row r="9" spans="2:12" ht="18" customHeight="1" x14ac:dyDescent="0.3">
      <c r="B9" s="260" t="s">
        <v>166</v>
      </c>
      <c r="C9" s="260"/>
      <c r="D9" s="260"/>
      <c r="E9" s="260"/>
      <c r="F9" s="260"/>
      <c r="G9" s="260"/>
    </row>
  </sheetData>
  <mergeCells count="5">
    <mergeCell ref="B9:G9"/>
    <mergeCell ref="B2:B3"/>
    <mergeCell ref="C2:C3"/>
    <mergeCell ref="D2:D3"/>
    <mergeCell ref="E2:H2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300" verticalDpi="300" r:id="rId1"/>
  <headerFooter>
    <oddFooter>&amp;Cwww.sisform.piemonte.it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>
    <tabColor theme="6" tint="-0.499984740745262"/>
  </sheetPr>
  <dimension ref="B1:O48"/>
  <sheetViews>
    <sheetView showGridLines="0" zoomScaleNormal="100" workbookViewId="0">
      <selection activeCell="A7" sqref="A7"/>
    </sheetView>
  </sheetViews>
  <sheetFormatPr defaultColWidth="11.140625" defaultRowHeight="13.5" x14ac:dyDescent="0.3"/>
  <cols>
    <col min="1" max="1" width="13.140625" style="21" customWidth="1"/>
    <col min="2" max="2" width="11.140625" style="78" customWidth="1"/>
    <col min="3" max="5" width="11.140625" style="19" customWidth="1"/>
    <col min="6" max="6" width="12.7109375" style="19" customWidth="1"/>
    <col min="7" max="16384" width="11.140625" style="21"/>
  </cols>
  <sheetData>
    <row r="1" spans="2:11" ht="23.25" customHeight="1" x14ac:dyDescent="0.3">
      <c r="B1" s="73" t="s">
        <v>136</v>
      </c>
      <c r="H1" s="74"/>
      <c r="I1" s="75"/>
      <c r="J1" s="75"/>
      <c r="K1" s="75"/>
    </row>
    <row r="2" spans="2:11" ht="12" customHeight="1" x14ac:dyDescent="0.3">
      <c r="B2" s="21"/>
      <c r="I2" s="75"/>
      <c r="J2" s="75"/>
      <c r="K2" s="75"/>
    </row>
    <row r="3" spans="2:11" ht="33.75" customHeight="1" x14ac:dyDescent="0.3">
      <c r="B3" s="21"/>
      <c r="C3" s="21"/>
      <c r="D3" s="21"/>
      <c r="E3" s="21"/>
      <c r="F3" s="21"/>
      <c r="I3" s="75"/>
      <c r="J3" s="75"/>
      <c r="K3" s="75"/>
    </row>
    <row r="4" spans="2:11" x14ac:dyDescent="0.3">
      <c r="B4" s="21"/>
      <c r="C4" s="21"/>
      <c r="D4" s="21"/>
      <c r="E4" s="21"/>
      <c r="F4" s="21"/>
    </row>
    <row r="5" spans="2:11" x14ac:dyDescent="0.3">
      <c r="B5" s="21"/>
      <c r="C5" s="21"/>
      <c r="D5" s="21"/>
      <c r="E5" s="21"/>
      <c r="F5" s="21"/>
    </row>
    <row r="6" spans="2:11" x14ac:dyDescent="0.3">
      <c r="B6" s="21"/>
      <c r="C6" s="21"/>
      <c r="D6" s="21"/>
      <c r="E6" s="21"/>
      <c r="F6" s="21"/>
    </row>
    <row r="7" spans="2:11" x14ac:dyDescent="0.3">
      <c r="B7" s="21"/>
      <c r="C7" s="21"/>
      <c r="D7" s="21"/>
      <c r="E7" s="21"/>
      <c r="F7" s="21"/>
    </row>
    <row r="8" spans="2:11" x14ac:dyDescent="0.3">
      <c r="B8" s="21"/>
      <c r="C8" s="21"/>
      <c r="D8" s="21"/>
      <c r="E8" s="21"/>
      <c r="F8" s="21"/>
    </row>
    <row r="9" spans="2:11" x14ac:dyDescent="0.3">
      <c r="B9" s="21"/>
      <c r="C9" s="21"/>
      <c r="D9" s="21"/>
      <c r="E9" s="21"/>
      <c r="F9" s="21"/>
    </row>
    <row r="10" spans="2:11" x14ac:dyDescent="0.3">
      <c r="B10" s="21"/>
      <c r="C10" s="21"/>
      <c r="D10" s="21"/>
      <c r="E10" s="21"/>
      <c r="F10" s="21"/>
    </row>
    <row r="11" spans="2:11" x14ac:dyDescent="0.3">
      <c r="B11" s="21"/>
      <c r="C11" s="21"/>
      <c r="D11" s="21"/>
      <c r="E11" s="21"/>
      <c r="F11" s="21"/>
      <c r="I11" s="24"/>
      <c r="J11" s="24"/>
      <c r="K11" s="24"/>
    </row>
    <row r="12" spans="2:11" x14ac:dyDescent="0.3">
      <c r="B12" s="21"/>
      <c r="C12" s="21"/>
      <c r="D12" s="21"/>
      <c r="E12" s="21"/>
      <c r="F12" s="21"/>
      <c r="I12" s="24"/>
      <c r="J12" s="24"/>
      <c r="K12" s="24"/>
    </row>
    <row r="13" spans="2:11" x14ac:dyDescent="0.3">
      <c r="B13" s="21"/>
      <c r="C13" s="21"/>
      <c r="D13" s="21"/>
      <c r="E13" s="21"/>
      <c r="F13" s="21"/>
      <c r="I13" s="76"/>
      <c r="J13" s="24"/>
      <c r="K13" s="24"/>
    </row>
    <row r="14" spans="2:11" x14ac:dyDescent="0.3">
      <c r="B14" s="21"/>
      <c r="C14" s="21"/>
      <c r="D14" s="21"/>
      <c r="E14" s="21"/>
      <c r="F14" s="21"/>
      <c r="I14" s="77"/>
      <c r="J14" s="77"/>
      <c r="K14" s="77"/>
    </row>
    <row r="15" spans="2:11" x14ac:dyDescent="0.3">
      <c r="I15" s="24"/>
      <c r="J15" s="24"/>
      <c r="K15" s="24"/>
    </row>
    <row r="16" spans="2:11" x14ac:dyDescent="0.3">
      <c r="B16" s="79"/>
      <c r="I16" s="80"/>
      <c r="J16" s="80"/>
      <c r="K16" s="80"/>
    </row>
    <row r="17" spans="2:15" x14ac:dyDescent="0.3">
      <c r="B17" s="21"/>
      <c r="I17" s="24"/>
      <c r="J17" s="24"/>
      <c r="K17" s="24"/>
    </row>
    <row r="18" spans="2:15" ht="14.25" x14ac:dyDescent="0.3">
      <c r="I18" s="81"/>
      <c r="J18" s="81"/>
      <c r="K18" s="81"/>
      <c r="L18" s="81"/>
      <c r="M18" s="81"/>
      <c r="N18" s="81"/>
      <c r="O18" s="81"/>
    </row>
    <row r="19" spans="2:15" x14ac:dyDescent="0.3">
      <c r="B19" s="106"/>
      <c r="C19" s="106"/>
      <c r="D19" s="106"/>
      <c r="E19" s="106"/>
      <c r="F19" s="106"/>
    </row>
    <row r="20" spans="2:15" x14ac:dyDescent="0.3">
      <c r="B20" s="106"/>
      <c r="C20" s="106"/>
      <c r="D20" s="106"/>
      <c r="E20" s="106"/>
      <c r="F20" s="106"/>
    </row>
    <row r="21" spans="2:15" ht="33" customHeight="1" x14ac:dyDescent="0.3"/>
    <row r="22" spans="2:15" x14ac:dyDescent="0.3">
      <c r="B22" s="106"/>
      <c r="C22" s="106"/>
      <c r="D22" s="106"/>
      <c r="E22" s="106"/>
      <c r="F22" s="106"/>
    </row>
    <row r="23" spans="2:15" x14ac:dyDescent="0.3">
      <c r="B23" s="223" t="s">
        <v>157</v>
      </c>
      <c r="C23" s="223"/>
      <c r="D23" s="223"/>
      <c r="E23" s="223"/>
      <c r="F23" s="223"/>
      <c r="G23" s="223"/>
      <c r="H23" s="223"/>
      <c r="I23" s="223"/>
      <c r="J23" s="223"/>
    </row>
    <row r="24" spans="2:15" x14ac:dyDescent="0.3">
      <c r="B24" s="106"/>
      <c r="C24" s="106"/>
      <c r="D24" s="106"/>
      <c r="E24" s="106"/>
      <c r="F24" s="106"/>
    </row>
    <row r="25" spans="2:15" x14ac:dyDescent="0.3">
      <c r="B25" s="21"/>
      <c r="C25" s="21"/>
      <c r="D25" s="21"/>
      <c r="E25" s="21"/>
      <c r="F25" s="21"/>
    </row>
    <row r="26" spans="2:15" x14ac:dyDescent="0.3">
      <c r="B26" s="21"/>
      <c r="C26" s="21"/>
      <c r="D26" s="21"/>
      <c r="E26" s="21"/>
      <c r="F26" s="21"/>
    </row>
    <row r="27" spans="2:15" ht="40.5" x14ac:dyDescent="0.3">
      <c r="B27" s="82" t="s">
        <v>137</v>
      </c>
      <c r="C27" s="83" t="s">
        <v>19</v>
      </c>
      <c r="D27" s="83" t="s">
        <v>18</v>
      </c>
      <c r="E27" s="83" t="s">
        <v>23</v>
      </c>
      <c r="F27" s="83" t="s">
        <v>49</v>
      </c>
      <c r="G27" s="83" t="s">
        <v>3</v>
      </c>
    </row>
    <row r="28" spans="2:15" x14ac:dyDescent="0.3">
      <c r="B28" s="82">
        <v>1998</v>
      </c>
      <c r="C28" s="84">
        <v>5894</v>
      </c>
      <c r="D28" s="84">
        <v>1990</v>
      </c>
      <c r="E28" s="84">
        <v>336</v>
      </c>
      <c r="F28" s="84"/>
      <c r="G28" s="84">
        <v>8220</v>
      </c>
    </row>
    <row r="29" spans="2:15" x14ac:dyDescent="0.3">
      <c r="B29" s="82">
        <v>1999</v>
      </c>
      <c r="C29" s="84">
        <v>6297</v>
      </c>
      <c r="D29" s="84">
        <v>2026</v>
      </c>
      <c r="E29" s="84">
        <v>673</v>
      </c>
      <c r="F29" s="84"/>
      <c r="G29" s="84">
        <v>8996</v>
      </c>
    </row>
    <row r="30" spans="2:15" x14ac:dyDescent="0.3">
      <c r="B30" s="82">
        <v>2000</v>
      </c>
      <c r="C30" s="84">
        <v>7106</v>
      </c>
      <c r="D30" s="84">
        <v>2704</v>
      </c>
      <c r="E30" s="84">
        <v>735</v>
      </c>
      <c r="F30" s="84"/>
      <c r="G30" s="84">
        <v>10545</v>
      </c>
    </row>
    <row r="31" spans="2:15" x14ac:dyDescent="0.3">
      <c r="B31" s="82">
        <v>2001</v>
      </c>
      <c r="C31" s="84">
        <v>7831</v>
      </c>
      <c r="D31" s="84">
        <v>2646</v>
      </c>
      <c r="E31" s="84">
        <v>929</v>
      </c>
      <c r="F31" s="84"/>
      <c r="G31" s="84">
        <v>11406</v>
      </c>
    </row>
    <row r="32" spans="2:15" x14ac:dyDescent="0.3">
      <c r="B32" s="82">
        <v>2002</v>
      </c>
      <c r="C32" s="84">
        <v>8549</v>
      </c>
      <c r="D32" s="84">
        <v>3141</v>
      </c>
      <c r="E32" s="84">
        <v>1039</v>
      </c>
      <c r="F32" s="84"/>
      <c r="G32" s="84">
        <v>12729</v>
      </c>
    </row>
    <row r="33" spans="2:7" x14ac:dyDescent="0.3">
      <c r="B33" s="82">
        <v>2003</v>
      </c>
      <c r="C33" s="84">
        <v>9293</v>
      </c>
      <c r="D33" s="84">
        <v>3767</v>
      </c>
      <c r="E33" s="84">
        <v>1290</v>
      </c>
      <c r="F33" s="84"/>
      <c r="G33" s="84">
        <v>14350</v>
      </c>
    </row>
    <row r="34" spans="2:7" x14ac:dyDescent="0.3">
      <c r="B34" s="82">
        <v>2004</v>
      </c>
      <c r="C34" s="84">
        <v>10519</v>
      </c>
      <c r="D34" s="84">
        <v>4321</v>
      </c>
      <c r="E34" s="84">
        <v>1664</v>
      </c>
      <c r="F34" s="84"/>
      <c r="G34" s="84">
        <v>16504</v>
      </c>
    </row>
    <row r="35" spans="2:7" x14ac:dyDescent="0.3">
      <c r="B35" s="82">
        <v>2005</v>
      </c>
      <c r="C35" s="84">
        <v>13454</v>
      </c>
      <c r="D35" s="84">
        <v>4668</v>
      </c>
      <c r="E35" s="84">
        <v>1707</v>
      </c>
      <c r="F35" s="84"/>
      <c r="G35" s="84">
        <v>19829</v>
      </c>
    </row>
    <row r="36" spans="2:7" x14ac:dyDescent="0.3">
      <c r="B36" s="82">
        <v>2006</v>
      </c>
      <c r="C36" s="84">
        <v>11371</v>
      </c>
      <c r="D36" s="84">
        <v>4527</v>
      </c>
      <c r="E36" s="84">
        <v>1605</v>
      </c>
      <c r="F36" s="84"/>
      <c r="G36" s="84">
        <v>17503</v>
      </c>
    </row>
    <row r="37" spans="2:7" x14ac:dyDescent="0.3">
      <c r="B37" s="82">
        <v>2007</v>
      </c>
      <c r="C37" s="84">
        <v>11079</v>
      </c>
      <c r="D37" s="84">
        <v>4304</v>
      </c>
      <c r="E37" s="84">
        <v>1704</v>
      </c>
      <c r="F37" s="84">
        <v>25</v>
      </c>
      <c r="G37" s="84">
        <v>17112</v>
      </c>
    </row>
    <row r="38" spans="2:7" x14ac:dyDescent="0.3">
      <c r="B38" s="82">
        <v>2008</v>
      </c>
      <c r="C38" s="84">
        <v>10947</v>
      </c>
      <c r="D38" s="84">
        <v>4332</v>
      </c>
      <c r="E38" s="84">
        <v>1696</v>
      </c>
      <c r="F38" s="84">
        <v>60</v>
      </c>
      <c r="G38" s="84">
        <v>17035</v>
      </c>
    </row>
    <row r="39" spans="2:7" x14ac:dyDescent="0.3">
      <c r="B39" s="82">
        <v>2009</v>
      </c>
      <c r="C39" s="84">
        <v>10639</v>
      </c>
      <c r="D39" s="84">
        <v>4545</v>
      </c>
      <c r="E39" s="84">
        <v>1496</v>
      </c>
      <c r="F39" s="84">
        <v>53</v>
      </c>
      <c r="G39" s="84">
        <v>16733</v>
      </c>
    </row>
    <row r="40" spans="2:7" x14ac:dyDescent="0.3">
      <c r="B40" s="82">
        <v>2010</v>
      </c>
      <c r="C40" s="84">
        <v>11419</v>
      </c>
      <c r="D40" s="84">
        <v>4716</v>
      </c>
      <c r="E40" s="84">
        <v>1680</v>
      </c>
      <c r="F40" s="84">
        <v>63</v>
      </c>
      <c r="G40" s="84">
        <v>17878</v>
      </c>
    </row>
    <row r="41" spans="2:7" x14ac:dyDescent="0.3">
      <c r="B41" s="82">
        <v>2011</v>
      </c>
      <c r="C41" s="84">
        <v>11067</v>
      </c>
      <c r="D41" s="84">
        <v>5291</v>
      </c>
      <c r="E41" s="84">
        <v>1578</v>
      </c>
      <c r="F41" s="84">
        <v>61</v>
      </c>
      <c r="G41" s="84">
        <v>17997</v>
      </c>
    </row>
    <row r="42" spans="2:7" x14ac:dyDescent="0.3">
      <c r="B42" s="82">
        <v>2012</v>
      </c>
      <c r="C42" s="84">
        <v>11355</v>
      </c>
      <c r="D42" s="84">
        <v>5529</v>
      </c>
      <c r="E42" s="84">
        <v>1480</v>
      </c>
      <c r="F42" s="84">
        <v>70</v>
      </c>
      <c r="G42" s="84">
        <v>18434</v>
      </c>
    </row>
    <row r="43" spans="2:7" x14ac:dyDescent="0.3">
      <c r="B43" s="82">
        <v>2013</v>
      </c>
      <c r="C43" s="84">
        <v>11812</v>
      </c>
      <c r="D43" s="84">
        <v>5681</v>
      </c>
      <c r="E43" s="84">
        <v>1751</v>
      </c>
      <c r="F43" s="84">
        <v>91</v>
      </c>
      <c r="G43" s="84">
        <v>19335</v>
      </c>
    </row>
    <row r="44" spans="2:7" x14ac:dyDescent="0.3">
      <c r="B44" s="82">
        <v>2014</v>
      </c>
      <c r="C44" s="84">
        <v>11543</v>
      </c>
      <c r="D44" s="84">
        <v>6252</v>
      </c>
      <c r="E44" s="84">
        <v>1585</v>
      </c>
      <c r="F44" s="84">
        <v>76</v>
      </c>
      <c r="G44" s="84">
        <v>19456</v>
      </c>
    </row>
    <row r="45" spans="2:7" x14ac:dyDescent="0.3">
      <c r="B45" s="82">
        <v>2015</v>
      </c>
      <c r="C45" s="84">
        <v>11779</v>
      </c>
      <c r="D45" s="84">
        <v>6468</v>
      </c>
      <c r="E45" s="84">
        <v>1766</v>
      </c>
      <c r="F45" s="84">
        <v>71</v>
      </c>
      <c r="G45" s="84">
        <v>20084</v>
      </c>
    </row>
    <row r="46" spans="2:7" x14ac:dyDescent="0.3">
      <c r="B46" s="82">
        <v>2016</v>
      </c>
      <c r="C46" s="84">
        <v>12276</v>
      </c>
      <c r="D46" s="84">
        <v>6465</v>
      </c>
      <c r="E46" s="84">
        <v>1795</v>
      </c>
      <c r="F46" s="84">
        <v>85</v>
      </c>
      <c r="G46" s="84">
        <v>20621</v>
      </c>
    </row>
    <row r="47" spans="2:7" x14ac:dyDescent="0.3">
      <c r="B47" s="82">
        <v>2017</v>
      </c>
      <c r="C47" s="84">
        <v>12472</v>
      </c>
      <c r="D47" s="84">
        <v>6709</v>
      </c>
      <c r="E47" s="84">
        <v>1839</v>
      </c>
      <c r="F47" s="84">
        <v>121</v>
      </c>
      <c r="G47" s="84">
        <v>21141</v>
      </c>
    </row>
    <row r="48" spans="2:7" x14ac:dyDescent="0.3">
      <c r="B48" s="82">
        <v>2018</v>
      </c>
      <c r="C48" s="84">
        <v>12741</v>
      </c>
      <c r="D48" s="84">
        <v>7211</v>
      </c>
      <c r="E48" s="84">
        <v>2027</v>
      </c>
      <c r="F48" s="84">
        <v>121</v>
      </c>
      <c r="G48" s="84">
        <v>22100</v>
      </c>
    </row>
  </sheetData>
  <mergeCells count="1">
    <mergeCell ref="B23:J23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4294967292" verticalDpi="300" r:id="rId1"/>
  <headerFooter>
    <oddFooter>&amp;Cwww.sisform.piemonte.it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theme="6" tint="-0.499984740745262"/>
  </sheetPr>
  <dimension ref="A1:U27"/>
  <sheetViews>
    <sheetView showGridLines="0" zoomScaleNormal="100" workbookViewId="0">
      <selection activeCell="B28" sqref="B28"/>
    </sheetView>
  </sheetViews>
  <sheetFormatPr defaultColWidth="8.28515625" defaultRowHeight="13.5" x14ac:dyDescent="0.3"/>
  <cols>
    <col min="1" max="1" width="18.7109375" style="33" customWidth="1"/>
    <col min="2" max="2" width="20" style="33" customWidth="1"/>
    <col min="3" max="6" width="10.7109375" style="33" customWidth="1"/>
    <col min="7" max="7" width="9" style="33" customWidth="1"/>
    <col min="8" max="16384" width="8.28515625" style="33"/>
  </cols>
  <sheetData>
    <row r="1" spans="2:21" ht="37.5" customHeight="1" x14ac:dyDescent="0.3">
      <c r="B1" s="253" t="s">
        <v>196</v>
      </c>
      <c r="C1" s="253"/>
      <c r="D1" s="253"/>
      <c r="E1" s="253"/>
      <c r="F1" s="253"/>
      <c r="G1" s="253"/>
      <c r="H1" s="253"/>
      <c r="I1" s="4"/>
      <c r="U1" s="4"/>
    </row>
    <row r="2" spans="2:21" ht="19.149999999999999" customHeight="1" x14ac:dyDescent="0.3">
      <c r="B2" s="85"/>
    </row>
    <row r="9" spans="2:21" ht="25.5" customHeight="1" x14ac:dyDescent="0.3"/>
    <row r="16" spans="2:21" ht="21.75" customHeight="1" x14ac:dyDescent="0.3"/>
    <row r="19" spans="1:6" x14ac:dyDescent="0.3">
      <c r="B19" s="33" t="s">
        <v>166</v>
      </c>
    </row>
    <row r="21" spans="1:6" x14ac:dyDescent="0.3">
      <c r="A21" s="267" t="s">
        <v>54</v>
      </c>
      <c r="B21" s="267" t="s">
        <v>50</v>
      </c>
      <c r="C21" s="269" t="s">
        <v>55</v>
      </c>
      <c r="D21" s="270"/>
      <c r="E21" s="271"/>
      <c r="F21" s="272" t="s">
        <v>107</v>
      </c>
    </row>
    <row r="22" spans="1:6" ht="27" x14ac:dyDescent="0.3">
      <c r="A22" s="274"/>
      <c r="B22" s="268"/>
      <c r="C22" s="121" t="s">
        <v>53</v>
      </c>
      <c r="D22" s="121" t="s">
        <v>158</v>
      </c>
      <c r="E22" s="121" t="s">
        <v>65</v>
      </c>
      <c r="F22" s="273"/>
    </row>
    <row r="23" spans="1:6" x14ac:dyDescent="0.3">
      <c r="A23" s="3" t="s">
        <v>19</v>
      </c>
      <c r="B23" s="168">
        <v>0</v>
      </c>
      <c r="C23" s="168">
        <v>55.851189074640928</v>
      </c>
      <c r="D23" s="168">
        <v>31.747900478769324</v>
      </c>
      <c r="E23" s="168">
        <v>12.40091044658975</v>
      </c>
      <c r="F23" s="169">
        <v>12741</v>
      </c>
    </row>
    <row r="24" spans="1:6" x14ac:dyDescent="0.3">
      <c r="A24" s="3" t="s">
        <v>18</v>
      </c>
      <c r="B24" s="168">
        <v>0.13867702121758424</v>
      </c>
      <c r="C24" s="168">
        <v>52.308972403272783</v>
      </c>
      <c r="D24" s="168">
        <v>47.552350575509635</v>
      </c>
      <c r="E24" s="168">
        <v>0</v>
      </c>
      <c r="F24" s="169">
        <v>7211</v>
      </c>
    </row>
    <row r="25" spans="1:6" x14ac:dyDescent="0.3">
      <c r="A25" s="3" t="s">
        <v>16</v>
      </c>
      <c r="B25" s="168">
        <v>0</v>
      </c>
      <c r="C25" s="168">
        <v>72.323630981746419</v>
      </c>
      <c r="D25" s="168">
        <v>15.244203256043415</v>
      </c>
      <c r="E25" s="168">
        <v>12.432165762210163</v>
      </c>
      <c r="F25" s="169">
        <v>2027</v>
      </c>
    </row>
    <row r="26" spans="1:6" x14ac:dyDescent="0.3">
      <c r="A26" s="68" t="s">
        <v>4</v>
      </c>
      <c r="B26" s="168">
        <v>0</v>
      </c>
      <c r="C26" s="168">
        <v>80.165289256198349</v>
      </c>
      <c r="D26" s="168">
        <v>19.834710743801654</v>
      </c>
      <c r="E26" s="168">
        <v>0</v>
      </c>
      <c r="F26" s="169">
        <v>121</v>
      </c>
    </row>
    <row r="27" spans="1:6" x14ac:dyDescent="0.3">
      <c r="A27" s="3" t="s">
        <v>3</v>
      </c>
      <c r="B27" s="168">
        <v>4.5248868778280542E-2</v>
      </c>
      <c r="C27" s="168">
        <v>56.339366515837106</v>
      </c>
      <c r="D27" s="168">
        <v>35.325791855203619</v>
      </c>
      <c r="E27" s="168">
        <v>8.2895927601809962</v>
      </c>
      <c r="F27" s="169">
        <v>22100</v>
      </c>
    </row>
  </sheetData>
  <mergeCells count="5">
    <mergeCell ref="B21:B22"/>
    <mergeCell ref="C21:E21"/>
    <mergeCell ref="F21:F22"/>
    <mergeCell ref="B1:H1"/>
    <mergeCell ref="A21:A22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1200" verticalDpi="1200" r:id="rId1"/>
  <headerFooter>
    <oddFooter>&amp;Cwww.sisform.piemonte.it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tabColor theme="6" tint="-0.499984740745262"/>
  </sheetPr>
  <dimension ref="A1:AE50"/>
  <sheetViews>
    <sheetView showGridLines="0" zoomScaleNormal="100" workbookViewId="0">
      <selection activeCell="A4" sqref="A4"/>
    </sheetView>
  </sheetViews>
  <sheetFormatPr defaultColWidth="8.140625" defaultRowHeight="13.5" x14ac:dyDescent="0.3"/>
  <cols>
    <col min="1" max="1" width="12.5703125" style="95" customWidth="1"/>
    <col min="2" max="16384" width="8.140625" style="95"/>
  </cols>
  <sheetData>
    <row r="1" spans="2:31" ht="45" customHeight="1" x14ac:dyDescent="0.3">
      <c r="B1" s="276" t="s">
        <v>197</v>
      </c>
      <c r="C1" s="276"/>
      <c r="D1" s="276"/>
      <c r="E1" s="276"/>
      <c r="F1" s="276"/>
      <c r="G1" s="276"/>
      <c r="H1" s="276"/>
      <c r="I1" s="276"/>
      <c r="J1" s="276"/>
      <c r="K1" s="276"/>
      <c r="P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</row>
    <row r="2" spans="2:31" x14ac:dyDescent="0.3">
      <c r="P2" s="86"/>
      <c r="T2" s="86"/>
      <c r="U2" s="86"/>
      <c r="V2" s="86"/>
      <c r="W2" s="86"/>
      <c r="X2" s="86"/>
      <c r="Y2" s="86"/>
      <c r="Z2" s="86"/>
      <c r="AA2" s="86"/>
      <c r="AB2" s="86"/>
      <c r="AC2" s="88"/>
      <c r="AD2" s="88"/>
      <c r="AE2" s="86"/>
    </row>
    <row r="3" spans="2:31" x14ac:dyDescent="0.3">
      <c r="P3" s="86"/>
      <c r="T3" s="86"/>
      <c r="U3" s="86"/>
      <c r="V3" s="86"/>
      <c r="W3" s="86"/>
      <c r="X3" s="86"/>
      <c r="Y3" s="86"/>
      <c r="Z3" s="86"/>
      <c r="AA3" s="86"/>
      <c r="AB3" s="86"/>
      <c r="AC3" s="88"/>
      <c r="AD3" s="88"/>
      <c r="AE3" s="86"/>
    </row>
    <row r="4" spans="2:31" s="96" customFormat="1" ht="12.75" customHeight="1" x14ac:dyDescent="0.3">
      <c r="P4" s="86"/>
      <c r="T4" s="89"/>
      <c r="U4" s="89"/>
      <c r="V4" s="89"/>
      <c r="W4" s="89"/>
      <c r="X4" s="89"/>
      <c r="Y4" s="89"/>
      <c r="Z4" s="89"/>
      <c r="AA4" s="89"/>
      <c r="AB4" s="89"/>
      <c r="AC4" s="88"/>
      <c r="AD4" s="88"/>
      <c r="AE4" s="89"/>
    </row>
    <row r="5" spans="2:31" s="96" customFormat="1" ht="12.75" customHeight="1" x14ac:dyDescent="0.3">
      <c r="P5" s="86"/>
      <c r="T5" s="89"/>
      <c r="U5" s="89"/>
      <c r="V5" s="89"/>
      <c r="W5" s="89"/>
      <c r="X5" s="89"/>
      <c r="Y5" s="89"/>
      <c r="Z5" s="89"/>
      <c r="AA5" s="89"/>
      <c r="AB5" s="89"/>
      <c r="AC5" s="88"/>
      <c r="AD5" s="88"/>
      <c r="AE5" s="89"/>
    </row>
    <row r="6" spans="2:31" x14ac:dyDescent="0.3">
      <c r="P6" s="86"/>
      <c r="T6" s="86"/>
      <c r="U6" s="86"/>
      <c r="V6" s="86"/>
      <c r="W6" s="86"/>
      <c r="X6" s="86"/>
      <c r="Y6" s="86"/>
      <c r="Z6" s="86"/>
      <c r="AA6" s="86"/>
      <c r="AB6" s="86"/>
      <c r="AC6" s="88"/>
      <c r="AD6" s="88"/>
      <c r="AE6" s="86"/>
    </row>
    <row r="7" spans="2:31" x14ac:dyDescent="0.3">
      <c r="P7" s="86"/>
      <c r="T7" s="86"/>
      <c r="U7" s="86"/>
      <c r="V7" s="86"/>
      <c r="W7" s="86"/>
      <c r="X7" s="86"/>
      <c r="Y7" s="86"/>
      <c r="Z7" s="86"/>
      <c r="AA7" s="86"/>
      <c r="AB7" s="86"/>
      <c r="AC7" s="88"/>
      <c r="AD7" s="88"/>
      <c r="AE7" s="86"/>
    </row>
    <row r="8" spans="2:31" x14ac:dyDescent="0.3">
      <c r="P8" s="86"/>
      <c r="T8" s="86"/>
      <c r="U8" s="86"/>
      <c r="V8" s="86"/>
      <c r="W8" s="86"/>
      <c r="X8" s="86"/>
      <c r="Y8" s="86"/>
      <c r="Z8" s="86"/>
      <c r="AA8" s="86"/>
      <c r="AB8" s="86"/>
      <c r="AC8" s="88"/>
      <c r="AD8" s="88"/>
      <c r="AE8" s="86"/>
    </row>
    <row r="9" spans="2:31" x14ac:dyDescent="0.3">
      <c r="P9" s="86"/>
      <c r="T9" s="86"/>
      <c r="U9" s="86"/>
      <c r="V9" s="86"/>
      <c r="W9" s="86"/>
      <c r="X9" s="86"/>
      <c r="Y9" s="86"/>
      <c r="Z9" s="86"/>
      <c r="AA9" s="86"/>
      <c r="AB9" s="86"/>
      <c r="AC9" s="88"/>
      <c r="AD9" s="88"/>
      <c r="AE9" s="86"/>
    </row>
    <row r="10" spans="2:31" x14ac:dyDescent="0.3">
      <c r="P10" s="86"/>
      <c r="T10" s="86"/>
      <c r="U10" s="86"/>
      <c r="V10" s="86"/>
      <c r="W10" s="86"/>
      <c r="X10" s="86"/>
      <c r="Y10" s="86"/>
      <c r="Z10" s="86"/>
      <c r="AA10" s="86"/>
      <c r="AB10" s="86"/>
      <c r="AC10" s="88"/>
      <c r="AD10" s="88"/>
      <c r="AE10" s="86"/>
    </row>
    <row r="11" spans="2:31" x14ac:dyDescent="0.3">
      <c r="P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  <c r="AD11" s="88"/>
      <c r="AE11" s="86"/>
    </row>
    <row r="12" spans="2:31" x14ac:dyDescent="0.3">
      <c r="P12" s="86"/>
      <c r="T12" s="86"/>
      <c r="U12" s="86"/>
      <c r="V12" s="86"/>
      <c r="W12" s="86"/>
      <c r="X12" s="86"/>
      <c r="Y12" s="86"/>
      <c r="Z12" s="86"/>
      <c r="AA12" s="86"/>
      <c r="AB12" s="86"/>
      <c r="AC12" s="88"/>
      <c r="AD12" s="88"/>
      <c r="AE12" s="86"/>
    </row>
    <row r="13" spans="2:31" x14ac:dyDescent="0.3">
      <c r="P13" s="86"/>
      <c r="T13" s="86"/>
      <c r="U13" s="86"/>
      <c r="V13" s="86"/>
      <c r="W13" s="86"/>
      <c r="X13" s="86"/>
      <c r="Y13" s="86"/>
      <c r="Z13" s="86"/>
      <c r="AA13" s="86"/>
      <c r="AB13" s="86"/>
      <c r="AC13" s="90"/>
      <c r="AD13" s="88"/>
      <c r="AE13" s="86"/>
    </row>
    <row r="14" spans="2:31" x14ac:dyDescent="0.3">
      <c r="P14" s="86"/>
      <c r="T14" s="86"/>
      <c r="U14" s="86"/>
      <c r="V14" s="86"/>
      <c r="W14" s="86"/>
      <c r="X14" s="86"/>
      <c r="Y14" s="86"/>
      <c r="Z14" s="86"/>
      <c r="AA14" s="86"/>
      <c r="AB14" s="86"/>
      <c r="AC14" s="88"/>
      <c r="AD14" s="88"/>
      <c r="AE14" s="86"/>
    </row>
    <row r="15" spans="2:31" x14ac:dyDescent="0.3">
      <c r="P15" s="86"/>
      <c r="T15" s="86"/>
      <c r="U15" s="86"/>
      <c r="V15" s="86"/>
      <c r="W15" s="86"/>
      <c r="X15" s="86"/>
      <c r="Y15" s="86"/>
      <c r="Z15" s="86"/>
      <c r="AA15" s="86"/>
      <c r="AB15" s="86"/>
      <c r="AC15" s="88"/>
      <c r="AD15" s="88"/>
      <c r="AE15" s="86"/>
    </row>
    <row r="16" spans="2:31" x14ac:dyDescent="0.3">
      <c r="P16" s="86"/>
      <c r="T16" s="86"/>
      <c r="U16" s="86"/>
      <c r="V16" s="86"/>
      <c r="W16" s="86"/>
      <c r="X16" s="86"/>
      <c r="Y16" s="86"/>
      <c r="Z16" s="86"/>
      <c r="AA16" s="86"/>
      <c r="AB16" s="86"/>
      <c r="AC16" s="88"/>
      <c r="AD16" s="88"/>
      <c r="AE16" s="86"/>
    </row>
    <row r="17" spans="1:31" x14ac:dyDescent="0.3">
      <c r="P17" s="86"/>
      <c r="T17" s="86"/>
      <c r="U17" s="86"/>
      <c r="V17" s="86"/>
      <c r="W17" s="86"/>
      <c r="X17" s="86"/>
      <c r="Y17" s="86"/>
      <c r="Z17" s="86"/>
      <c r="AA17" s="86"/>
      <c r="AB17" s="86"/>
      <c r="AC17" s="88"/>
      <c r="AD17" s="88"/>
      <c r="AE17" s="86"/>
    </row>
    <row r="18" spans="1:31" x14ac:dyDescent="0.3">
      <c r="P18" s="86"/>
      <c r="T18" s="86"/>
      <c r="U18" s="86"/>
      <c r="V18" s="86"/>
      <c r="W18" s="86"/>
      <c r="X18" s="86"/>
      <c r="Y18" s="86"/>
      <c r="Z18" s="86"/>
      <c r="AA18" s="86"/>
      <c r="AB18" s="86"/>
      <c r="AC18" s="88"/>
      <c r="AD18" s="88"/>
      <c r="AE18" s="86"/>
    </row>
    <row r="19" spans="1:31" x14ac:dyDescent="0.3">
      <c r="P19" s="86"/>
      <c r="T19" s="86"/>
      <c r="U19" s="86"/>
      <c r="V19" s="86"/>
      <c r="W19" s="86"/>
      <c r="X19" s="86"/>
      <c r="Y19" s="86"/>
      <c r="Z19" s="86"/>
      <c r="AA19" s="86"/>
      <c r="AB19" s="86"/>
      <c r="AC19" s="88"/>
      <c r="AD19" s="88"/>
      <c r="AE19" s="86"/>
    </row>
    <row r="20" spans="1:31" x14ac:dyDescent="0.3">
      <c r="P20" s="86"/>
      <c r="T20" s="86"/>
      <c r="U20" s="86"/>
      <c r="V20" s="86"/>
      <c r="W20" s="86"/>
      <c r="X20" s="86"/>
      <c r="Y20" s="86"/>
      <c r="Z20" s="86"/>
      <c r="AA20" s="86"/>
      <c r="AB20" s="86"/>
      <c r="AC20" s="88"/>
      <c r="AD20" s="88"/>
      <c r="AE20" s="86"/>
    </row>
    <row r="21" spans="1:31" x14ac:dyDescent="0.3">
      <c r="P21" s="86"/>
      <c r="T21" s="86"/>
      <c r="U21" s="86"/>
      <c r="V21" s="86"/>
      <c r="W21" s="86"/>
      <c r="X21" s="86"/>
      <c r="Y21" s="86"/>
      <c r="Z21" s="86"/>
      <c r="AA21" s="86"/>
      <c r="AB21" s="86"/>
      <c r="AC21" s="88"/>
      <c r="AD21" s="88"/>
      <c r="AE21" s="86"/>
    </row>
    <row r="22" spans="1:31" x14ac:dyDescent="0.3">
      <c r="P22" s="86"/>
      <c r="T22" s="86"/>
      <c r="U22" s="86"/>
      <c r="V22" s="86"/>
      <c r="W22" s="86"/>
      <c r="X22" s="86"/>
      <c r="Y22" s="86"/>
      <c r="Z22" s="86"/>
      <c r="AA22" s="86"/>
      <c r="AB22" s="86"/>
      <c r="AC22" s="88"/>
      <c r="AD22" s="91"/>
      <c r="AE22" s="86"/>
    </row>
    <row r="23" spans="1:31" x14ac:dyDescent="0.3">
      <c r="P23" s="86"/>
      <c r="Q23" s="92"/>
      <c r="R23" s="93"/>
      <c r="S23" s="94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8"/>
      <c r="AE23" s="91"/>
    </row>
    <row r="24" spans="1:31" x14ac:dyDescent="0.3">
      <c r="P24" s="86"/>
      <c r="Q24" s="92"/>
      <c r="R24" s="93"/>
      <c r="S24" s="94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8"/>
      <c r="AE24" s="91"/>
    </row>
    <row r="25" spans="1:31" x14ac:dyDescent="0.3">
      <c r="P25" s="86"/>
      <c r="Q25" s="92"/>
      <c r="R25" s="93"/>
      <c r="S25" s="94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8"/>
      <c r="AE25" s="91"/>
    </row>
    <row r="26" spans="1:31" x14ac:dyDescent="0.3">
      <c r="B26" s="65" t="s">
        <v>199</v>
      </c>
      <c r="P26" s="86"/>
      <c r="Q26" s="92"/>
      <c r="R26" s="93"/>
      <c r="S26" s="9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8"/>
      <c r="AE26" s="91"/>
    </row>
    <row r="27" spans="1:31" ht="59.25" customHeight="1" x14ac:dyDescent="0.3">
      <c r="B27" s="275" t="s">
        <v>198</v>
      </c>
      <c r="C27" s="275"/>
      <c r="D27" s="275"/>
      <c r="E27" s="275"/>
      <c r="F27" s="275"/>
      <c r="G27" s="275"/>
      <c r="H27" s="275"/>
      <c r="I27" s="275"/>
      <c r="J27" s="275"/>
      <c r="K27" s="275"/>
    </row>
    <row r="28" spans="1:31" ht="59.25" customHeight="1" x14ac:dyDescent="0.3"/>
    <row r="29" spans="1:31" x14ac:dyDescent="0.3">
      <c r="A29" s="87"/>
      <c r="B29" s="66">
        <v>2018</v>
      </c>
      <c r="C29" s="66">
        <v>2017</v>
      </c>
    </row>
    <row r="30" spans="1:31" x14ac:dyDescent="0.3">
      <c r="A30" s="123" t="s">
        <v>35</v>
      </c>
      <c r="B30" s="122">
        <v>42.226595445600225</v>
      </c>
      <c r="C30" s="122">
        <v>44.085106382978722</v>
      </c>
    </row>
    <row r="31" spans="1:31" x14ac:dyDescent="0.3">
      <c r="A31" s="123" t="s">
        <v>10</v>
      </c>
      <c r="B31" s="122">
        <v>40.696117804551541</v>
      </c>
      <c r="C31" s="122">
        <v>40.193987755382814</v>
      </c>
    </row>
    <row r="32" spans="1:31" x14ac:dyDescent="0.3">
      <c r="A32" s="123" t="s">
        <v>37</v>
      </c>
      <c r="B32" s="122">
        <v>39.499632082413541</v>
      </c>
      <c r="C32" s="122">
        <v>37.206719422462861</v>
      </c>
    </row>
    <row r="33" spans="1:3" x14ac:dyDescent="0.3">
      <c r="A33" s="123" t="s">
        <v>30</v>
      </c>
      <c r="B33" s="122">
        <v>39.371424814254716</v>
      </c>
      <c r="C33" s="122">
        <v>39.143078712679333</v>
      </c>
    </row>
    <row r="34" spans="1:3" x14ac:dyDescent="0.3">
      <c r="A34" s="123" t="s">
        <v>33</v>
      </c>
      <c r="B34" s="122">
        <v>39.34975336621784</v>
      </c>
      <c r="C34" s="122">
        <v>37.48936170212766</v>
      </c>
    </row>
    <row r="35" spans="1:3" x14ac:dyDescent="0.3">
      <c r="A35" s="123" t="s">
        <v>32</v>
      </c>
      <c r="B35" s="122">
        <v>37.470393178588346</v>
      </c>
      <c r="C35" s="122">
        <v>37.657096736999883</v>
      </c>
    </row>
    <row r="36" spans="1:3" x14ac:dyDescent="0.3">
      <c r="A36" s="123" t="s">
        <v>38</v>
      </c>
      <c r="B36" s="122">
        <v>36.87320475995076</v>
      </c>
      <c r="C36" s="122">
        <v>34.992452530388498</v>
      </c>
    </row>
    <row r="37" spans="1:3" x14ac:dyDescent="0.3">
      <c r="A37" s="123" t="s">
        <v>29</v>
      </c>
      <c r="B37" s="122">
        <v>36.447772495898363</v>
      </c>
      <c r="C37" s="122">
        <v>34.843414311684015</v>
      </c>
    </row>
    <row r="38" spans="1:3" x14ac:dyDescent="0.3">
      <c r="A38" s="123" t="s">
        <v>34</v>
      </c>
      <c r="B38" s="122">
        <v>35.687673613396704</v>
      </c>
      <c r="C38" s="122">
        <v>34.124842833193632</v>
      </c>
    </row>
    <row r="39" spans="1:3" x14ac:dyDescent="0.3">
      <c r="A39" s="123" t="s">
        <v>148</v>
      </c>
      <c r="B39" s="122">
        <v>35.557186544342507</v>
      </c>
      <c r="C39" s="122">
        <v>34.760161911917976</v>
      </c>
    </row>
    <row r="40" spans="1:3" x14ac:dyDescent="0.3">
      <c r="A40" s="123" t="s">
        <v>36</v>
      </c>
      <c r="B40" s="122">
        <v>35.290825421831599</v>
      </c>
      <c r="C40" s="122">
        <v>34.367184617276862</v>
      </c>
    </row>
    <row r="41" spans="1:3" x14ac:dyDescent="0.3">
      <c r="A41" s="123" t="s">
        <v>68</v>
      </c>
      <c r="B41" s="122">
        <v>34.78895735672161</v>
      </c>
      <c r="C41" s="122">
        <v>33.767081853293831</v>
      </c>
    </row>
    <row r="42" spans="1:3" x14ac:dyDescent="0.3">
      <c r="A42" s="123" t="s">
        <v>142</v>
      </c>
      <c r="B42" s="122">
        <v>34.570557647480726</v>
      </c>
      <c r="C42" s="122">
        <v>33.468167428772425</v>
      </c>
    </row>
    <row r="43" spans="1:3" x14ac:dyDescent="0.3">
      <c r="A43" s="123" t="s">
        <v>27</v>
      </c>
      <c r="B43" s="122">
        <v>34.255930984902946</v>
      </c>
      <c r="C43" s="122">
        <v>36.379600497548843</v>
      </c>
    </row>
    <row r="44" spans="1:3" x14ac:dyDescent="0.3">
      <c r="A44" s="123" t="s">
        <v>44</v>
      </c>
      <c r="B44" s="122">
        <v>34.246575342465754</v>
      </c>
      <c r="C44" s="122">
        <v>30.838079739625712</v>
      </c>
    </row>
    <row r="45" spans="1:3" x14ac:dyDescent="0.3">
      <c r="A45" s="123" t="s">
        <v>67</v>
      </c>
      <c r="B45" s="122">
        <v>34.208846329229367</v>
      </c>
      <c r="C45" s="122">
        <v>36.022089444142672</v>
      </c>
    </row>
    <row r="46" spans="1:3" x14ac:dyDescent="0.3">
      <c r="A46" s="123" t="s">
        <v>28</v>
      </c>
      <c r="B46" s="122">
        <v>33.281118707013704</v>
      </c>
      <c r="C46" s="122">
        <v>32.209203216299201</v>
      </c>
    </row>
    <row r="47" spans="1:3" x14ac:dyDescent="0.3">
      <c r="A47" s="123" t="s">
        <v>40</v>
      </c>
      <c r="B47" s="122">
        <v>32.730888459963737</v>
      </c>
      <c r="C47" s="122">
        <v>30.420130307796001</v>
      </c>
    </row>
    <row r="48" spans="1:3" x14ac:dyDescent="0.3">
      <c r="A48" s="123" t="s">
        <v>25</v>
      </c>
      <c r="B48" s="122">
        <v>31.86146764412187</v>
      </c>
      <c r="C48" s="122">
        <v>30.734188198997302</v>
      </c>
    </row>
    <row r="49" spans="1:3" x14ac:dyDescent="0.3">
      <c r="A49" s="123" t="s">
        <v>31</v>
      </c>
      <c r="B49" s="122">
        <v>31.591081538551336</v>
      </c>
      <c r="C49" s="122">
        <v>31.422655851154346</v>
      </c>
    </row>
    <row r="50" spans="1:3" x14ac:dyDescent="0.3">
      <c r="A50" s="123" t="s">
        <v>39</v>
      </c>
      <c r="B50" s="122">
        <v>31.459284627092849</v>
      </c>
      <c r="C50" s="122">
        <v>30.831053615863741</v>
      </c>
    </row>
  </sheetData>
  <mergeCells count="2">
    <mergeCell ref="B27:K27"/>
    <mergeCell ref="B1:K1"/>
  </mergeCells>
  <phoneticPr fontId="0" type="noConversion"/>
  <pageMargins left="0.70866141732283472" right="0.56000000000000005" top="0.54" bottom="0.43" header="0.31496062992125984" footer="0.31496062992125984"/>
  <pageSetup paperSize="9" orientation="portrait" r:id="rId1"/>
  <headerFooter>
    <oddFooter>&amp;Cwww.sisform.piemonte.it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K35"/>
  <sheetViews>
    <sheetView showGridLines="0" zoomScaleNormal="100" workbookViewId="0">
      <selection activeCell="A30" sqref="A30"/>
    </sheetView>
  </sheetViews>
  <sheetFormatPr defaultRowHeight="13.5" x14ac:dyDescent="0.3"/>
  <cols>
    <col min="1" max="16384" width="9.140625" style="172"/>
  </cols>
  <sheetData>
    <row r="2" spans="3:3" ht="16.5" x14ac:dyDescent="0.3">
      <c r="C2" s="171" t="s">
        <v>149</v>
      </c>
    </row>
    <row r="23" spans="1:11" ht="37.5" customHeight="1" x14ac:dyDescent="0.3">
      <c r="A23" s="277" t="s">
        <v>138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</row>
    <row r="25" spans="1:11" ht="14.25" customHeight="1" x14ac:dyDescent="0.3"/>
    <row r="27" spans="1:11" x14ac:dyDescent="0.3">
      <c r="A27" s="173"/>
      <c r="B27" s="174">
        <v>2018</v>
      </c>
      <c r="C27" s="175"/>
      <c r="D27" s="175"/>
      <c r="E27" s="175"/>
      <c r="F27" s="175"/>
      <c r="G27" s="175"/>
      <c r="H27" s="175"/>
      <c r="I27" s="175"/>
    </row>
    <row r="28" spans="1:11" x14ac:dyDescent="0.3">
      <c r="A28" s="176" t="s">
        <v>200</v>
      </c>
      <c r="B28" s="177">
        <v>40.700000000000003</v>
      </c>
      <c r="C28" s="175" t="s">
        <v>135</v>
      </c>
      <c r="D28" s="175"/>
      <c r="E28" s="175"/>
      <c r="F28" s="175"/>
      <c r="G28" s="175"/>
      <c r="H28" s="175"/>
      <c r="I28" s="175"/>
    </row>
    <row r="29" spans="1:11" x14ac:dyDescent="0.3">
      <c r="A29" s="174" t="s">
        <v>201</v>
      </c>
      <c r="B29" s="177">
        <v>27.8</v>
      </c>
      <c r="C29" s="174"/>
      <c r="D29" s="174" t="s">
        <v>139</v>
      </c>
      <c r="E29" s="174"/>
      <c r="F29" s="174"/>
      <c r="G29" s="174"/>
      <c r="H29" s="174"/>
      <c r="I29" s="174"/>
      <c r="J29" s="174"/>
    </row>
    <row r="30" spans="1:11" ht="27" x14ac:dyDescent="0.3">
      <c r="A30" s="176" t="s">
        <v>128</v>
      </c>
      <c r="B30" s="177">
        <v>32</v>
      </c>
      <c r="C30" s="174"/>
      <c r="D30" s="177" t="s">
        <v>126</v>
      </c>
      <c r="E30" s="177" t="s">
        <v>127</v>
      </c>
      <c r="F30" s="177" t="s">
        <v>125</v>
      </c>
      <c r="G30" s="177">
        <v>2015</v>
      </c>
      <c r="H30" s="177">
        <v>2016</v>
      </c>
      <c r="I30" s="177">
        <v>2017</v>
      </c>
      <c r="J30" s="177">
        <v>2018</v>
      </c>
    </row>
    <row r="31" spans="1:11" x14ac:dyDescent="0.3">
      <c r="A31" s="174" t="s">
        <v>129</v>
      </c>
      <c r="B31" s="177">
        <v>33.200000000000003</v>
      </c>
      <c r="C31" s="177" t="s">
        <v>103</v>
      </c>
      <c r="D31" s="178">
        <v>16.399999999999999</v>
      </c>
      <c r="E31" s="178">
        <v>17.3</v>
      </c>
      <c r="F31" s="178">
        <v>19.899999999999999</v>
      </c>
      <c r="G31" s="178">
        <v>18.399999999999999</v>
      </c>
      <c r="H31" s="179">
        <v>15.5</v>
      </c>
      <c r="I31" s="179">
        <v>16.899999999999999</v>
      </c>
      <c r="J31" s="179">
        <v>21.6</v>
      </c>
    </row>
    <row r="32" spans="1:11" x14ac:dyDescent="0.3">
      <c r="A32" s="174" t="s">
        <v>131</v>
      </c>
      <c r="B32" s="177">
        <v>29.9</v>
      </c>
      <c r="C32" s="177" t="s">
        <v>104</v>
      </c>
      <c r="D32" s="178">
        <v>27.9</v>
      </c>
      <c r="E32" s="178">
        <v>29.3</v>
      </c>
      <c r="F32" s="178">
        <v>28.5</v>
      </c>
      <c r="G32" s="178">
        <v>29.5</v>
      </c>
      <c r="H32" s="179">
        <v>33.5</v>
      </c>
      <c r="I32" s="179">
        <v>35.9</v>
      </c>
      <c r="J32" s="179">
        <v>39.4</v>
      </c>
    </row>
    <row r="33" spans="1:10" x14ac:dyDescent="0.3">
      <c r="A33" s="174" t="s">
        <v>132</v>
      </c>
      <c r="B33" s="177">
        <v>21.3</v>
      </c>
      <c r="C33" s="177" t="s">
        <v>130</v>
      </c>
      <c r="D33" s="178">
        <v>22.2</v>
      </c>
      <c r="E33" s="178">
        <v>23.3</v>
      </c>
      <c r="F33" s="178">
        <v>24.2</v>
      </c>
      <c r="G33" s="178">
        <v>24</v>
      </c>
      <c r="H33" s="179">
        <v>24.5</v>
      </c>
      <c r="I33" s="177">
        <v>26.4</v>
      </c>
      <c r="J33" s="177">
        <v>30.4</v>
      </c>
    </row>
    <row r="34" spans="1:10" x14ac:dyDescent="0.3">
      <c r="A34" s="174" t="s">
        <v>133</v>
      </c>
      <c r="B34" s="177">
        <v>20.9</v>
      </c>
      <c r="C34" s="175"/>
      <c r="D34" s="175"/>
      <c r="E34" s="175"/>
      <c r="F34" s="175"/>
      <c r="G34" s="175"/>
      <c r="H34" s="175"/>
      <c r="I34" s="175"/>
    </row>
    <row r="35" spans="1:10" x14ac:dyDescent="0.3">
      <c r="A35" s="174" t="s">
        <v>134</v>
      </c>
      <c r="B35" s="177">
        <v>30.4</v>
      </c>
      <c r="C35" s="175"/>
      <c r="D35" s="175"/>
      <c r="E35" s="175"/>
      <c r="F35" s="175"/>
      <c r="G35" s="175"/>
      <c r="H35" s="175"/>
      <c r="I35" s="175"/>
    </row>
  </sheetData>
  <mergeCells count="1">
    <mergeCell ref="A23:K23"/>
  </mergeCells>
  <pageMargins left="0.70866141732283472" right="0.56000000000000005" top="0.54" bottom="0.43" header="0.31496062992125984" footer="0.31496062992125984"/>
  <pageSetup paperSize="9" orientation="portrait" r:id="rId1"/>
  <headerFooter>
    <oddFooter>&amp;Cwww.sisform.piemonte.it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36"/>
  <sheetViews>
    <sheetView showGridLines="0" zoomScaleNormal="100" workbookViewId="0">
      <selection activeCell="C27" sqref="C27:M27"/>
    </sheetView>
  </sheetViews>
  <sheetFormatPr defaultColWidth="8.7109375" defaultRowHeight="13.5" x14ac:dyDescent="0.3"/>
  <cols>
    <col min="1" max="1" width="12.42578125" style="2" customWidth="1"/>
    <col min="2" max="2" width="24.28515625" style="9" customWidth="1"/>
    <col min="3" max="16" width="6.5703125" style="9" customWidth="1"/>
    <col min="17" max="17" width="14.5703125" style="9" customWidth="1"/>
    <col min="18" max="16384" width="8.7109375" style="9"/>
  </cols>
  <sheetData>
    <row r="1" spans="2:19" ht="16.5" x14ac:dyDescent="0.3">
      <c r="B1" s="8" t="s">
        <v>164</v>
      </c>
      <c r="M1" s="10"/>
      <c r="Q1" s="11"/>
      <c r="R1" s="11"/>
      <c r="S1" s="97" t="s">
        <v>69</v>
      </c>
    </row>
    <row r="2" spans="2:19" ht="14.25" customHeight="1" x14ac:dyDescent="0.3">
      <c r="B2" s="12"/>
      <c r="M2" s="10"/>
      <c r="Q2" s="11"/>
      <c r="R2" s="11"/>
      <c r="S2" s="11"/>
    </row>
    <row r="3" spans="2:19" x14ac:dyDescent="0.3">
      <c r="Q3" s="11"/>
      <c r="R3" s="11"/>
      <c r="S3" s="11"/>
    </row>
    <row r="4" spans="2:19" x14ac:dyDescent="0.3">
      <c r="L4" s="13"/>
    </row>
    <row r="5" spans="2:19" x14ac:dyDescent="0.3">
      <c r="L5" s="14"/>
    </row>
    <row r="6" spans="2:19" x14ac:dyDescent="0.3">
      <c r="L6" s="14"/>
    </row>
    <row r="12" spans="2:19" x14ac:dyDescent="0.3">
      <c r="N12" s="15"/>
      <c r="O12" s="15"/>
    </row>
    <row r="14" spans="2:19" x14ac:dyDescent="0.3">
      <c r="Q14" s="15"/>
    </row>
    <row r="15" spans="2:19" x14ac:dyDescent="0.3">
      <c r="Q15" s="15"/>
    </row>
    <row r="16" spans="2:19" x14ac:dyDescent="0.3">
      <c r="Q16" s="15"/>
    </row>
    <row r="19" spans="2:18" x14ac:dyDescent="0.3">
      <c r="Q19" s="15"/>
    </row>
    <row r="20" spans="2:18" x14ac:dyDescent="0.3">
      <c r="Q20" s="15"/>
    </row>
    <row r="21" spans="2:18" x14ac:dyDescent="0.3">
      <c r="Q21" s="15"/>
    </row>
    <row r="24" spans="2:18" ht="30" customHeight="1" x14ac:dyDescent="0.3">
      <c r="B24" s="209" t="s">
        <v>145</v>
      </c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53"/>
      <c r="Q24" s="53"/>
      <c r="R24" s="53"/>
    </row>
    <row r="26" spans="2:18" x14ac:dyDescent="0.3">
      <c r="Q26" s="15"/>
    </row>
    <row r="27" spans="2:18" x14ac:dyDescent="0.3">
      <c r="B27" s="124" t="s">
        <v>146</v>
      </c>
      <c r="C27" s="148" t="s">
        <v>43</v>
      </c>
      <c r="D27" s="148" t="s">
        <v>58</v>
      </c>
      <c r="E27" s="148" t="s">
        <v>59</v>
      </c>
      <c r="F27" s="148" t="s">
        <v>62</v>
      </c>
      <c r="G27" s="148" t="s">
        <v>66</v>
      </c>
      <c r="H27" s="148" t="s">
        <v>71</v>
      </c>
      <c r="I27" s="148" t="s">
        <v>117</v>
      </c>
      <c r="J27" s="148" t="s">
        <v>141</v>
      </c>
      <c r="K27" s="148" t="s">
        <v>150</v>
      </c>
      <c r="L27" s="148" t="s">
        <v>159</v>
      </c>
      <c r="M27" s="148" t="s">
        <v>163</v>
      </c>
    </row>
    <row r="28" spans="2:18" x14ac:dyDescent="0.3">
      <c r="B28" s="194" t="s">
        <v>19</v>
      </c>
      <c r="C28" s="125">
        <v>66609</v>
      </c>
      <c r="D28" s="125">
        <v>60369</v>
      </c>
      <c r="E28" s="125">
        <v>64043</v>
      </c>
      <c r="F28" s="125">
        <v>65860</v>
      </c>
      <c r="G28" s="125">
        <v>66960</v>
      </c>
      <c r="H28" s="125">
        <v>66041</v>
      </c>
      <c r="I28" s="125">
        <v>66223</v>
      </c>
      <c r="J28" s="125">
        <v>67187</v>
      </c>
      <c r="K28" s="125">
        <v>69740</v>
      </c>
      <c r="L28" s="125">
        <v>73229</v>
      </c>
      <c r="M28" s="180">
        <v>76014</v>
      </c>
    </row>
    <row r="29" spans="2:18" x14ac:dyDescent="0.3">
      <c r="B29" s="194" t="s">
        <v>18</v>
      </c>
      <c r="C29" s="125">
        <v>24106</v>
      </c>
      <c r="D29" s="125">
        <v>25312</v>
      </c>
      <c r="E29" s="125">
        <v>24889</v>
      </c>
      <c r="F29" s="125">
        <v>27709</v>
      </c>
      <c r="G29" s="125">
        <v>27767</v>
      </c>
      <c r="H29" s="125">
        <v>27919</v>
      </c>
      <c r="I29" s="125">
        <v>29828</v>
      </c>
      <c r="J29" s="125">
        <v>30939</v>
      </c>
      <c r="K29" s="125">
        <v>31385</v>
      </c>
      <c r="L29" s="125">
        <v>31957</v>
      </c>
      <c r="M29" s="180">
        <v>32371</v>
      </c>
    </row>
    <row r="30" spans="2:18" x14ac:dyDescent="0.3">
      <c r="B30" s="194" t="s">
        <v>16</v>
      </c>
      <c r="C30" s="125">
        <v>9461</v>
      </c>
      <c r="D30" s="125">
        <v>9507</v>
      </c>
      <c r="E30" s="125">
        <v>9533</v>
      </c>
      <c r="F30" s="125">
        <v>9624</v>
      </c>
      <c r="G30" s="125">
        <v>9756</v>
      </c>
      <c r="H30" s="125">
        <v>9897</v>
      </c>
      <c r="I30" s="125">
        <v>10244</v>
      </c>
      <c r="J30" s="125">
        <v>10940</v>
      </c>
      <c r="K30" s="125">
        <v>11999</v>
      </c>
      <c r="L30" s="125">
        <v>12600</v>
      </c>
      <c r="M30" s="180">
        <v>13378</v>
      </c>
    </row>
    <row r="31" spans="2:18" x14ac:dyDescent="0.3">
      <c r="B31" s="194" t="s">
        <v>49</v>
      </c>
      <c r="C31" s="125">
        <v>208</v>
      </c>
      <c r="D31" s="125">
        <v>238</v>
      </c>
      <c r="E31" s="125">
        <v>258</v>
      </c>
      <c r="F31" s="125">
        <v>281</v>
      </c>
      <c r="G31" s="125">
        <v>260</v>
      </c>
      <c r="H31" s="125">
        <v>274</v>
      </c>
      <c r="I31" s="125">
        <v>287</v>
      </c>
      <c r="J31" s="125">
        <v>309</v>
      </c>
      <c r="K31" s="125">
        <v>412</v>
      </c>
      <c r="L31" s="125">
        <v>426</v>
      </c>
      <c r="M31" s="180">
        <v>431</v>
      </c>
    </row>
    <row r="32" spans="2:18" x14ac:dyDescent="0.3">
      <c r="B32" s="194" t="s">
        <v>26</v>
      </c>
      <c r="C32" s="125">
        <v>100384</v>
      </c>
      <c r="D32" s="125">
        <v>95426</v>
      </c>
      <c r="E32" s="125">
        <v>98723</v>
      </c>
      <c r="F32" s="125">
        <v>103474</v>
      </c>
      <c r="G32" s="125">
        <v>104743</v>
      </c>
      <c r="H32" s="125">
        <v>104131</v>
      </c>
      <c r="I32" s="125">
        <v>106582</v>
      </c>
      <c r="J32" s="125">
        <v>109375</v>
      </c>
      <c r="K32" s="125">
        <f>SUM(K28:K31)</f>
        <v>113536</v>
      </c>
      <c r="L32" s="125">
        <f>SUM(L28:L31)</f>
        <v>118212</v>
      </c>
      <c r="M32" s="180">
        <f>SUM(M28:M31)</f>
        <v>122194</v>
      </c>
    </row>
    <row r="33" spans="2:16" x14ac:dyDescent="0.3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5"/>
      <c r="O33" s="5"/>
      <c r="P33" s="5"/>
    </row>
    <row r="34" spans="2:16" x14ac:dyDescent="0.3">
      <c r="P34" s="15"/>
    </row>
    <row r="35" spans="2:16" x14ac:dyDescent="0.3">
      <c r="P35" s="15"/>
    </row>
    <row r="36" spans="2:16" x14ac:dyDescent="0.3">
      <c r="P36" s="15"/>
    </row>
  </sheetData>
  <mergeCells count="1">
    <mergeCell ref="B24:O24"/>
  </mergeCells>
  <pageMargins left="0.70866141732283472" right="0.56000000000000005" top="0.54" bottom="0.43" header="0.31496062992125984" footer="0.31496062992125984"/>
  <pageSetup paperSize="9" orientation="portrait" horizontalDpi="300" verticalDpi="300" r:id="rId1"/>
  <headerFooter>
    <oddFooter>&amp;Cwww.sisform.piemonte.it</oddFooter>
  </headerFooter>
  <ignoredErrors>
    <ignoredError sqref="G27" twoDigitTextYear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C00000"/>
  </sheetPr>
  <dimension ref="A1:T26"/>
  <sheetViews>
    <sheetView showGridLines="0" zoomScaleNormal="100" workbookViewId="0">
      <selection activeCell="A5" sqref="A5"/>
    </sheetView>
  </sheetViews>
  <sheetFormatPr defaultColWidth="4.5703125" defaultRowHeight="13.5" x14ac:dyDescent="0.3"/>
  <cols>
    <col min="1" max="1" width="12.42578125" style="2" customWidth="1"/>
    <col min="2" max="2" width="26.28515625" style="21" customWidth="1"/>
    <col min="3" max="3" width="10.28515625" style="19" bestFit="1" customWidth="1"/>
    <col min="4" max="4" width="11.42578125" style="19" customWidth="1"/>
    <col min="5" max="6" width="9" style="19" customWidth="1"/>
    <col min="7" max="10" width="10.5703125" style="19" customWidth="1"/>
    <col min="11" max="11" width="6.85546875" style="19" bestFit="1" customWidth="1"/>
    <col min="12" max="16384" width="4.5703125" style="21"/>
  </cols>
  <sheetData>
    <row r="1" spans="2:20" ht="16.5" x14ac:dyDescent="0.3">
      <c r="B1" s="18" t="s">
        <v>165</v>
      </c>
      <c r="F1" s="20"/>
      <c r="I1" s="21"/>
      <c r="J1" s="21"/>
      <c r="K1" s="21"/>
    </row>
    <row r="2" spans="2:20" x14ac:dyDescent="0.3">
      <c r="B2" s="214" t="s">
        <v>72</v>
      </c>
      <c r="C2" s="217" t="s">
        <v>73</v>
      </c>
      <c r="D2" s="218"/>
      <c r="E2" s="218"/>
      <c r="F2" s="219"/>
      <c r="G2" s="217" t="s">
        <v>74</v>
      </c>
      <c r="H2" s="218"/>
      <c r="I2" s="218"/>
      <c r="J2" s="219"/>
      <c r="M2" s="22"/>
    </row>
    <row r="3" spans="2:20" ht="13.5" customHeight="1" x14ac:dyDescent="0.3">
      <c r="B3" s="215"/>
      <c r="C3" s="220" t="s">
        <v>22</v>
      </c>
      <c r="D3" s="221"/>
      <c r="E3" s="217" t="s">
        <v>75</v>
      </c>
      <c r="F3" s="219"/>
      <c r="G3" s="210" t="s">
        <v>19</v>
      </c>
      <c r="H3" s="210" t="s">
        <v>18</v>
      </c>
      <c r="I3" s="210" t="s">
        <v>16</v>
      </c>
      <c r="J3" s="210" t="s">
        <v>76</v>
      </c>
      <c r="M3" s="22"/>
      <c r="T3" s="23"/>
    </row>
    <row r="4" spans="2:20" ht="27" x14ac:dyDescent="0.3">
      <c r="B4" s="216"/>
      <c r="C4" s="182" t="s">
        <v>77</v>
      </c>
      <c r="D4" s="182" t="s">
        <v>118</v>
      </c>
      <c r="E4" s="195" t="s">
        <v>52</v>
      </c>
      <c r="F4" s="182" t="s">
        <v>78</v>
      </c>
      <c r="G4" s="211"/>
      <c r="H4" s="211"/>
      <c r="I4" s="211"/>
      <c r="J4" s="211"/>
      <c r="N4" s="24"/>
      <c r="O4" s="24"/>
      <c r="P4" s="24"/>
      <c r="Q4" s="24"/>
      <c r="R4" s="24"/>
      <c r="S4" s="24"/>
    </row>
    <row r="5" spans="2:20" x14ac:dyDescent="0.3">
      <c r="B5" s="110" t="s">
        <v>79</v>
      </c>
      <c r="C5" s="153">
        <v>4269</v>
      </c>
      <c r="D5" s="111">
        <v>10.452781371280723</v>
      </c>
      <c r="E5" s="153">
        <v>2164</v>
      </c>
      <c r="F5" s="111">
        <v>50.691028343874443</v>
      </c>
      <c r="G5" s="153">
        <v>3915</v>
      </c>
      <c r="H5" s="153"/>
      <c r="I5" s="153"/>
      <c r="J5" s="153">
        <v>354</v>
      </c>
      <c r="M5" s="25"/>
      <c r="N5" s="26"/>
      <c r="O5" s="24"/>
      <c r="P5" s="24"/>
      <c r="Q5" s="24"/>
      <c r="R5" s="24"/>
      <c r="S5" s="24"/>
    </row>
    <row r="6" spans="2:20" x14ac:dyDescent="0.3">
      <c r="B6" s="110" t="s">
        <v>21</v>
      </c>
      <c r="C6" s="153">
        <v>5088</v>
      </c>
      <c r="D6" s="111">
        <v>-3.2883482227713361</v>
      </c>
      <c r="E6" s="153">
        <v>2705</v>
      </c>
      <c r="F6" s="111">
        <v>53.164308176100626</v>
      </c>
      <c r="G6" s="153">
        <v>1</v>
      </c>
      <c r="H6" s="153">
        <v>5087</v>
      </c>
      <c r="I6" s="153"/>
      <c r="J6" s="153"/>
      <c r="N6" s="26"/>
      <c r="O6" s="24"/>
      <c r="P6" s="24"/>
      <c r="Q6" s="24"/>
      <c r="R6" s="24"/>
      <c r="S6" s="24"/>
    </row>
    <row r="7" spans="2:20" x14ac:dyDescent="0.3">
      <c r="B7" s="110" t="s">
        <v>80</v>
      </c>
      <c r="C7" s="153">
        <v>5217</v>
      </c>
      <c r="D7" s="111">
        <v>4.8854041013269001</v>
      </c>
      <c r="E7" s="153">
        <v>3322</v>
      </c>
      <c r="F7" s="111">
        <v>63.676442399846657</v>
      </c>
      <c r="G7" s="153">
        <v>3520</v>
      </c>
      <c r="H7" s="153"/>
      <c r="I7" s="153">
        <v>1697</v>
      </c>
      <c r="J7" s="153"/>
      <c r="N7" s="26"/>
      <c r="O7" s="24"/>
      <c r="P7" s="24"/>
      <c r="Q7" s="24"/>
      <c r="R7" s="24"/>
      <c r="S7" s="24"/>
    </row>
    <row r="8" spans="2:20" x14ac:dyDescent="0.3">
      <c r="B8" s="110" t="s">
        <v>81</v>
      </c>
      <c r="C8" s="153">
        <v>494</v>
      </c>
      <c r="D8" s="111">
        <v>10.022271714922049</v>
      </c>
      <c r="E8" s="153">
        <v>130</v>
      </c>
      <c r="F8" s="111">
        <v>26.315789473684209</v>
      </c>
      <c r="G8" s="153">
        <v>494</v>
      </c>
      <c r="H8" s="153"/>
      <c r="I8" s="153"/>
      <c r="J8" s="153"/>
      <c r="N8" s="24"/>
      <c r="O8" s="24"/>
      <c r="P8" s="24"/>
      <c r="Q8" s="24"/>
      <c r="R8" s="24"/>
      <c r="S8" s="24"/>
    </row>
    <row r="9" spans="2:20" x14ac:dyDescent="0.3">
      <c r="B9" s="110" t="s">
        <v>82</v>
      </c>
      <c r="C9" s="153">
        <v>14813</v>
      </c>
      <c r="D9" s="111">
        <v>2.8609124366363448</v>
      </c>
      <c r="E9" s="153">
        <v>6831</v>
      </c>
      <c r="F9" s="111">
        <v>46.114899075136705</v>
      </c>
      <c r="G9" s="153">
        <v>12029</v>
      </c>
      <c r="H9" s="153"/>
      <c r="I9" s="153">
        <v>2784</v>
      </c>
      <c r="J9" s="153"/>
      <c r="N9" s="27"/>
      <c r="P9" s="28"/>
      <c r="Q9" s="28"/>
      <c r="R9" s="28"/>
    </row>
    <row r="10" spans="2:20" x14ac:dyDescent="0.3">
      <c r="B10" s="110" t="s">
        <v>83</v>
      </c>
      <c r="C10" s="153">
        <v>2018</v>
      </c>
      <c r="D10" s="111">
        <v>-1.0784313725490196</v>
      </c>
      <c r="E10" s="153">
        <v>537</v>
      </c>
      <c r="F10" s="111">
        <v>26.610505450941524</v>
      </c>
      <c r="G10" s="153">
        <v>2018</v>
      </c>
      <c r="H10" s="153"/>
      <c r="I10" s="153"/>
      <c r="J10" s="153"/>
      <c r="N10" s="29"/>
      <c r="P10" s="27"/>
      <c r="Q10" s="27"/>
      <c r="R10" s="27"/>
    </row>
    <row r="11" spans="2:20" x14ac:dyDescent="0.3">
      <c r="B11" s="110" t="s">
        <v>84</v>
      </c>
      <c r="C11" s="153">
        <v>6242</v>
      </c>
      <c r="D11" s="111">
        <v>8.783548274660161</v>
      </c>
      <c r="E11" s="153">
        <v>4127</v>
      </c>
      <c r="F11" s="111">
        <v>66.116629285485416</v>
      </c>
      <c r="G11" s="153">
        <v>3089</v>
      </c>
      <c r="H11" s="153"/>
      <c r="I11" s="153">
        <v>3153</v>
      </c>
      <c r="J11" s="153"/>
      <c r="N11" s="27"/>
      <c r="P11" s="30"/>
      <c r="Q11" s="30"/>
      <c r="R11" s="30"/>
    </row>
    <row r="12" spans="2:20" x14ac:dyDescent="0.3">
      <c r="B12" s="110" t="s">
        <v>85</v>
      </c>
      <c r="C12" s="153">
        <v>5821</v>
      </c>
      <c r="D12" s="111">
        <v>-1.2720488466757123</v>
      </c>
      <c r="E12" s="153">
        <v>3841</v>
      </c>
      <c r="F12" s="111">
        <v>65.985225906201677</v>
      </c>
      <c r="G12" s="153">
        <v>5119</v>
      </c>
      <c r="H12" s="153"/>
      <c r="I12" s="153">
        <v>702</v>
      </c>
      <c r="J12" s="153"/>
      <c r="N12" s="24"/>
      <c r="P12" s="27"/>
      <c r="Q12" s="27"/>
      <c r="R12" s="27"/>
    </row>
    <row r="13" spans="2:20" x14ac:dyDescent="0.3">
      <c r="B13" s="110" t="s">
        <v>20</v>
      </c>
      <c r="C13" s="153">
        <v>26825</v>
      </c>
      <c r="D13" s="111">
        <v>2.2839929840616184</v>
      </c>
      <c r="E13" s="153">
        <v>6372</v>
      </c>
      <c r="F13" s="111">
        <v>23.753960857409133</v>
      </c>
      <c r="G13" s="153">
        <v>76</v>
      </c>
      <c r="H13" s="153">
        <v>26749</v>
      </c>
      <c r="I13" s="153"/>
      <c r="J13" s="153"/>
      <c r="O13" s="27"/>
      <c r="P13" s="27"/>
      <c r="Q13" s="27"/>
      <c r="R13" s="27"/>
    </row>
    <row r="14" spans="2:20" x14ac:dyDescent="0.3">
      <c r="B14" s="110" t="s">
        <v>86</v>
      </c>
      <c r="C14" s="153">
        <v>4462</v>
      </c>
      <c r="D14" s="111">
        <v>2.4334251606978876</v>
      </c>
      <c r="E14" s="153">
        <v>4133</v>
      </c>
      <c r="F14" s="111">
        <v>92.626624831913944</v>
      </c>
      <c r="G14" s="153">
        <v>4462</v>
      </c>
      <c r="H14" s="153"/>
      <c r="I14" s="153"/>
      <c r="J14" s="153"/>
    </row>
    <row r="15" spans="2:20" x14ac:dyDescent="0.3">
      <c r="B15" s="110" t="s">
        <v>87</v>
      </c>
      <c r="C15" s="153">
        <v>7309</v>
      </c>
      <c r="D15" s="111">
        <v>6.0504933255948927</v>
      </c>
      <c r="E15" s="153">
        <v>4557</v>
      </c>
      <c r="F15" s="111">
        <v>62.347790395402924</v>
      </c>
      <c r="G15" s="153">
        <v>6704</v>
      </c>
      <c r="H15" s="153"/>
      <c r="I15" s="153">
        <v>605</v>
      </c>
      <c r="J15" s="153"/>
    </row>
    <row r="16" spans="2:20" x14ac:dyDescent="0.3">
      <c r="B16" s="110" t="s">
        <v>88</v>
      </c>
      <c r="C16" s="153">
        <v>6380</v>
      </c>
      <c r="D16" s="111">
        <v>8.8180112570356481</v>
      </c>
      <c r="E16" s="153">
        <v>5166</v>
      </c>
      <c r="F16" s="111">
        <v>80.971786833855802</v>
      </c>
      <c r="G16" s="153">
        <v>5658</v>
      </c>
      <c r="H16" s="153"/>
      <c r="I16" s="153">
        <v>722</v>
      </c>
      <c r="J16" s="153"/>
    </row>
    <row r="17" spans="2:11" x14ac:dyDescent="0.3">
      <c r="B17" s="110" t="s">
        <v>89</v>
      </c>
      <c r="C17" s="153">
        <v>10280</v>
      </c>
      <c r="D17" s="111">
        <v>3.8925652004671074E-2</v>
      </c>
      <c r="E17" s="153">
        <v>6836</v>
      </c>
      <c r="F17" s="111">
        <v>66.498054474708169</v>
      </c>
      <c r="G17" s="153">
        <v>8145</v>
      </c>
      <c r="H17" s="153"/>
      <c r="I17" s="153">
        <v>2135</v>
      </c>
      <c r="J17" s="153"/>
    </row>
    <row r="18" spans="2:11" x14ac:dyDescent="0.3">
      <c r="B18" s="110" t="s">
        <v>90</v>
      </c>
      <c r="C18" s="153">
        <v>12842</v>
      </c>
      <c r="D18" s="111">
        <v>8.0976430976430986</v>
      </c>
      <c r="E18" s="153">
        <v>8847</v>
      </c>
      <c r="F18" s="111">
        <v>68.891138451954532</v>
      </c>
      <c r="G18" s="153">
        <v>11862</v>
      </c>
      <c r="H18" s="153"/>
      <c r="I18" s="153">
        <v>903</v>
      </c>
      <c r="J18" s="153">
        <v>77</v>
      </c>
    </row>
    <row r="19" spans="2:11" x14ac:dyDescent="0.3">
      <c r="B19" s="110" t="s">
        <v>91</v>
      </c>
      <c r="C19" s="153">
        <v>3302</v>
      </c>
      <c r="D19" s="111">
        <v>-1.226443314388274</v>
      </c>
      <c r="E19" s="153">
        <v>2460</v>
      </c>
      <c r="F19" s="111">
        <v>74.500302846759539</v>
      </c>
      <c r="G19" s="153">
        <v>3300</v>
      </c>
      <c r="H19" s="153"/>
      <c r="I19" s="153">
        <v>2</v>
      </c>
      <c r="J19" s="153"/>
    </row>
    <row r="20" spans="2:11" x14ac:dyDescent="0.3">
      <c r="B20" s="110" t="s">
        <v>92</v>
      </c>
      <c r="C20" s="153">
        <v>5830</v>
      </c>
      <c r="D20" s="111">
        <v>12.396375554270291</v>
      </c>
      <c r="E20" s="153">
        <v>1583</v>
      </c>
      <c r="F20" s="111">
        <v>27.152658662092627</v>
      </c>
      <c r="G20" s="153">
        <v>4823</v>
      </c>
      <c r="H20" s="153">
        <v>384</v>
      </c>
      <c r="I20" s="153">
        <v>623</v>
      </c>
      <c r="J20" s="153"/>
      <c r="K20" s="21"/>
    </row>
    <row r="21" spans="2:11" x14ac:dyDescent="0.3">
      <c r="B21" s="110" t="s">
        <v>1</v>
      </c>
      <c r="C21" s="153">
        <v>1002</v>
      </c>
      <c r="D21" s="111">
        <v>-12.028094820017559</v>
      </c>
      <c r="E21" s="153">
        <v>634</v>
      </c>
      <c r="F21" s="111">
        <v>63.273453093812371</v>
      </c>
      <c r="G21" s="153">
        <v>799</v>
      </c>
      <c r="H21" s="153">
        <v>151</v>
      </c>
      <c r="I21" s="153">
        <v>52</v>
      </c>
      <c r="J21" s="153"/>
    </row>
    <row r="22" spans="2:11" x14ac:dyDescent="0.3">
      <c r="B22" s="110" t="s">
        <v>0</v>
      </c>
      <c r="C22" s="153">
        <v>122194</v>
      </c>
      <c r="D22" s="111">
        <v>3.7423802489260187</v>
      </c>
      <c r="E22" s="153">
        <v>64245</v>
      </c>
      <c r="F22" s="111">
        <v>52.576231238849701</v>
      </c>
      <c r="G22" s="153">
        <v>76014</v>
      </c>
      <c r="H22" s="153">
        <v>32371</v>
      </c>
      <c r="I22" s="153">
        <v>13378</v>
      </c>
      <c r="J22" s="153">
        <v>431</v>
      </c>
    </row>
    <row r="23" spans="2:11" ht="19.5" customHeight="1" x14ac:dyDescent="0.3">
      <c r="B23" s="212" t="s">
        <v>166</v>
      </c>
      <c r="C23" s="212"/>
      <c r="D23" s="212"/>
      <c r="E23" s="212"/>
      <c r="F23" s="212"/>
      <c r="G23" s="212"/>
      <c r="H23" s="212"/>
      <c r="I23" s="212"/>
      <c r="J23" s="212"/>
    </row>
    <row r="24" spans="2:11" ht="59.25" customHeight="1" x14ac:dyDescent="0.3">
      <c r="B24" s="213" t="s">
        <v>167</v>
      </c>
      <c r="C24" s="213"/>
      <c r="D24" s="213"/>
      <c r="E24" s="213"/>
      <c r="F24" s="213"/>
      <c r="G24" s="213"/>
      <c r="H24" s="213"/>
      <c r="I24" s="213"/>
      <c r="J24" s="213"/>
    </row>
    <row r="25" spans="2:11" x14ac:dyDescent="0.3">
      <c r="B25" s="126"/>
    </row>
    <row r="26" spans="2:11" x14ac:dyDescent="0.3">
      <c r="B26" s="126"/>
    </row>
  </sheetData>
  <sortState ref="B29:E45">
    <sortCondition ref="B28"/>
  </sortState>
  <mergeCells count="11">
    <mergeCell ref="I3:I4"/>
    <mergeCell ref="B23:J23"/>
    <mergeCell ref="B24:J24"/>
    <mergeCell ref="J3:J4"/>
    <mergeCell ref="B2:B4"/>
    <mergeCell ref="C2:F2"/>
    <mergeCell ref="G2:J2"/>
    <mergeCell ref="C3:D3"/>
    <mergeCell ref="E3:F3"/>
    <mergeCell ref="G3:G4"/>
    <mergeCell ref="H3:H4"/>
  </mergeCells>
  <phoneticPr fontId="6" type="noConversion"/>
  <pageMargins left="0.70866141732283472" right="0.56000000000000005" top="0.54" bottom="0.43" header="0.31496062992125984" footer="0.31496062992125984"/>
  <pageSetup paperSize="9" orientation="portrait" horizontalDpi="4294967292" verticalDpi="300" r:id="rId1"/>
  <headerFooter>
    <oddFooter>&amp;Cwww.sisform.piemonte.it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C00000"/>
  </sheetPr>
  <dimension ref="B1:N43"/>
  <sheetViews>
    <sheetView showGridLines="0" zoomScaleNormal="100" workbookViewId="0">
      <selection activeCell="A4" sqref="A4"/>
    </sheetView>
  </sheetViews>
  <sheetFormatPr defaultColWidth="1.28515625" defaultRowHeight="13.5" x14ac:dyDescent="0.25"/>
  <cols>
    <col min="1" max="1" width="12.7109375" style="31" customWidth="1"/>
    <col min="2" max="2" width="22.85546875" style="31" customWidth="1"/>
    <col min="3" max="3" width="11.28515625" style="31" customWidth="1"/>
    <col min="4" max="4" width="10.42578125" style="31" customWidth="1"/>
    <col min="5" max="5" width="9.5703125" style="31" customWidth="1"/>
    <col min="6" max="6" width="10.42578125" style="31" customWidth="1"/>
    <col min="7" max="7" width="11.28515625" style="31" customWidth="1"/>
    <col min="8" max="8" width="6.5703125" style="31" bestFit="1" customWidth="1"/>
    <col min="9" max="16" width="5.5703125" style="31" customWidth="1"/>
    <col min="17" max="16384" width="1.28515625" style="31"/>
  </cols>
  <sheetData>
    <row r="1" spans="2:8" ht="30.75" customHeight="1" x14ac:dyDescent="0.3">
      <c r="B1" s="222" t="s">
        <v>168</v>
      </c>
      <c r="C1" s="222"/>
      <c r="D1" s="222"/>
      <c r="E1" s="222"/>
      <c r="F1" s="222"/>
      <c r="G1" s="222"/>
      <c r="H1" s="222"/>
    </row>
    <row r="2" spans="2:8" ht="21" customHeight="1" x14ac:dyDescent="0.25"/>
    <row r="9" spans="2:8" ht="15.75" customHeight="1" x14ac:dyDescent="0.25"/>
    <row r="11" spans="2:8" x14ac:dyDescent="0.25">
      <c r="B11" s="32"/>
    </row>
    <row r="12" spans="2:8" x14ac:dyDescent="0.25">
      <c r="B12" s="32"/>
    </row>
    <row r="13" spans="2:8" x14ac:dyDescent="0.25">
      <c r="B13" s="32"/>
    </row>
    <row r="14" spans="2:8" x14ac:dyDescent="0.25">
      <c r="B14" s="32"/>
    </row>
    <row r="15" spans="2:8" x14ac:dyDescent="0.25">
      <c r="B15" s="32"/>
    </row>
    <row r="17" spans="2:14" ht="29.25" customHeight="1" x14ac:dyDescent="0.25"/>
    <row r="18" spans="2:14" s="33" customFormat="1" x14ac:dyDescent="0.3"/>
    <row r="19" spans="2:14" s="33" customFormat="1" x14ac:dyDescent="0.3">
      <c r="B19" s="4"/>
    </row>
    <row r="20" spans="2:14" s="33" customFormat="1" x14ac:dyDescent="0.3">
      <c r="B20" s="4"/>
      <c r="C20" s="4"/>
      <c r="D20" s="4"/>
      <c r="E20" s="4"/>
      <c r="F20" s="4"/>
      <c r="G20" s="4"/>
    </row>
    <row r="21" spans="2:14" s="33" customFormat="1" x14ac:dyDescent="0.3">
      <c r="B21" s="4"/>
      <c r="C21" s="4"/>
      <c r="E21" s="4"/>
    </row>
    <row r="22" spans="2:14" s="33" customFormat="1" x14ac:dyDescent="0.3">
      <c r="B22" s="4"/>
      <c r="C22" s="4"/>
      <c r="E22" s="4"/>
    </row>
    <row r="23" spans="2:14" s="33" customFormat="1" ht="27" customHeight="1" x14ac:dyDescent="0.3">
      <c r="B23" s="223" t="s">
        <v>166</v>
      </c>
      <c r="C23" s="223"/>
      <c r="D23" s="223"/>
      <c r="E23" s="223"/>
      <c r="F23" s="223"/>
      <c r="G23" s="223"/>
      <c r="H23" s="223"/>
    </row>
    <row r="24" spans="2:14" s="33" customFormat="1" x14ac:dyDescent="0.3">
      <c r="C24" s="4"/>
      <c r="D24" s="4"/>
      <c r="E24" s="4"/>
      <c r="F24" s="4"/>
    </row>
    <row r="25" spans="2:14" s="33" customFormat="1" x14ac:dyDescent="0.3">
      <c r="B25" s="112" t="s">
        <v>72</v>
      </c>
      <c r="C25" s="186" t="s">
        <v>52</v>
      </c>
      <c r="D25" s="186" t="s">
        <v>24</v>
      </c>
      <c r="E25" s="4"/>
    </row>
    <row r="26" spans="2:14" s="33" customFormat="1" x14ac:dyDescent="0.3">
      <c r="B26" s="112" t="s">
        <v>81</v>
      </c>
      <c r="C26" s="154">
        <v>494</v>
      </c>
      <c r="D26" s="56">
        <v>0.40427516899356764</v>
      </c>
      <c r="E26" s="4"/>
    </row>
    <row r="27" spans="2:14" s="33" customFormat="1" x14ac:dyDescent="0.3">
      <c r="B27" s="112" t="s">
        <v>1</v>
      </c>
      <c r="C27" s="154">
        <v>1002</v>
      </c>
      <c r="D27" s="56">
        <v>0.82000752901124441</v>
      </c>
      <c r="E27" s="4"/>
    </row>
    <row r="28" spans="2:14" s="33" customFormat="1" x14ac:dyDescent="0.3">
      <c r="B28" s="112" t="s">
        <v>83</v>
      </c>
      <c r="C28" s="154">
        <v>2018</v>
      </c>
      <c r="D28" s="56">
        <v>1.6514722490465978</v>
      </c>
      <c r="F28" s="4"/>
    </row>
    <row r="29" spans="2:14" ht="14.25" x14ac:dyDescent="0.3">
      <c r="B29" s="112" t="s">
        <v>91</v>
      </c>
      <c r="C29" s="154">
        <v>3302</v>
      </c>
      <c r="D29" s="56">
        <v>2.7022603401148992</v>
      </c>
      <c r="E29" s="33"/>
      <c r="F29" s="33"/>
    </row>
    <row r="30" spans="2:14" ht="14.25" x14ac:dyDescent="0.3">
      <c r="B30" s="112" t="s">
        <v>79</v>
      </c>
      <c r="C30" s="154">
        <v>4269</v>
      </c>
      <c r="D30" s="56">
        <v>3.4936248915658705</v>
      </c>
      <c r="E30" s="33"/>
    </row>
    <row r="31" spans="2:14" ht="14.25" x14ac:dyDescent="0.3">
      <c r="B31" s="112" t="s">
        <v>86</v>
      </c>
      <c r="C31" s="154">
        <v>4462</v>
      </c>
      <c r="D31" s="56">
        <v>3.6515704535410904</v>
      </c>
      <c r="E31" s="33"/>
      <c r="F31" s="33"/>
    </row>
    <row r="32" spans="2:14" ht="14.25" x14ac:dyDescent="0.3">
      <c r="B32" s="112" t="s">
        <v>21</v>
      </c>
      <c r="C32" s="154">
        <v>5088</v>
      </c>
      <c r="D32" s="56">
        <v>4.163870566476259</v>
      </c>
      <c r="E32" s="34"/>
      <c r="F32" s="34"/>
      <c r="G32" s="35"/>
      <c r="H32" s="35"/>
      <c r="I32" s="35"/>
      <c r="J32" s="35"/>
      <c r="K32" s="35"/>
      <c r="L32" s="35"/>
      <c r="M32" s="35"/>
      <c r="N32" s="35"/>
    </row>
    <row r="33" spans="2:6" ht="14.25" x14ac:dyDescent="0.3">
      <c r="B33" s="112" t="s">
        <v>80</v>
      </c>
      <c r="C33" s="154">
        <v>5217</v>
      </c>
      <c r="D33" s="56">
        <v>4.2694403980555506</v>
      </c>
      <c r="E33" s="33"/>
      <c r="F33" s="33"/>
    </row>
    <row r="34" spans="2:6" ht="14.25" x14ac:dyDescent="0.3">
      <c r="B34" s="112" t="s">
        <v>85</v>
      </c>
      <c r="C34" s="154">
        <v>5821</v>
      </c>
      <c r="D34" s="56">
        <v>4.7637363536671193</v>
      </c>
      <c r="E34" s="33"/>
      <c r="F34" s="33"/>
    </row>
    <row r="35" spans="2:6" ht="14.25" x14ac:dyDescent="0.3">
      <c r="B35" s="112" t="s">
        <v>92</v>
      </c>
      <c r="C35" s="154">
        <v>5830</v>
      </c>
      <c r="D35" s="56">
        <v>4.7711016907540467</v>
      </c>
      <c r="E35" s="33"/>
      <c r="F35" s="33"/>
    </row>
    <row r="36" spans="2:6" ht="14.25" x14ac:dyDescent="0.3">
      <c r="B36" s="112" t="s">
        <v>84</v>
      </c>
      <c r="C36" s="154">
        <v>6242</v>
      </c>
      <c r="D36" s="56">
        <v>5.1082704551778315</v>
      </c>
      <c r="E36" s="33"/>
      <c r="F36" s="33"/>
    </row>
    <row r="37" spans="2:6" ht="14.25" x14ac:dyDescent="0.3">
      <c r="B37" s="112" t="s">
        <v>88</v>
      </c>
      <c r="C37" s="154">
        <v>6380</v>
      </c>
      <c r="D37" s="56">
        <v>5.2212056238440514</v>
      </c>
    </row>
    <row r="38" spans="2:6" ht="14.25" x14ac:dyDescent="0.3">
      <c r="B38" s="112" t="s">
        <v>87</v>
      </c>
      <c r="C38" s="154">
        <v>7309</v>
      </c>
      <c r="D38" s="56">
        <v>5.9814720853724408</v>
      </c>
    </row>
    <row r="39" spans="2:6" ht="14.25" x14ac:dyDescent="0.3">
      <c r="B39" s="112" t="s">
        <v>89</v>
      </c>
      <c r="C39" s="154">
        <v>10280</v>
      </c>
      <c r="D39" s="56">
        <v>8.4128516948458998</v>
      </c>
    </row>
    <row r="40" spans="2:6" ht="14.25" x14ac:dyDescent="0.3">
      <c r="B40" s="112" t="s">
        <v>90</v>
      </c>
      <c r="C40" s="154">
        <v>12842</v>
      </c>
      <c r="D40" s="56">
        <v>10.509517652257886</v>
      </c>
    </row>
    <row r="41" spans="2:6" ht="14.25" x14ac:dyDescent="0.3">
      <c r="B41" s="112" t="s">
        <v>82</v>
      </c>
      <c r="C41" s="154">
        <v>14813</v>
      </c>
      <c r="D41" s="56">
        <v>12.122526474294974</v>
      </c>
    </row>
    <row r="42" spans="2:6" ht="14.25" x14ac:dyDescent="0.3">
      <c r="B42" s="112" t="s">
        <v>20</v>
      </c>
      <c r="C42" s="154">
        <v>26825</v>
      </c>
      <c r="D42" s="56">
        <v>21.952796372980671</v>
      </c>
    </row>
    <row r="43" spans="2:6" ht="14.25" x14ac:dyDescent="0.3">
      <c r="B43" s="112" t="s">
        <v>0</v>
      </c>
      <c r="C43" s="154">
        <v>122194</v>
      </c>
      <c r="D43" s="56">
        <v>100</v>
      </c>
    </row>
  </sheetData>
  <mergeCells count="2">
    <mergeCell ref="B1:H1"/>
    <mergeCell ref="B23:H23"/>
  </mergeCells>
  <phoneticPr fontId="6" type="noConversion"/>
  <pageMargins left="0.70866141732283472" right="0.56000000000000005" top="0.54" bottom="0.43" header="0.31496062992125984" footer="0.31496062992125984"/>
  <pageSetup paperSize="9" orientation="landscape" horizontalDpi="1200" verticalDpi="1200" r:id="rId1"/>
  <headerFooter>
    <oddFooter>&amp;Cwww.sisform.piemonte.it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C00000"/>
  </sheetPr>
  <dimension ref="B1:H32"/>
  <sheetViews>
    <sheetView showGridLines="0" zoomScaleNormal="100" workbookViewId="0">
      <selection activeCell="E25" sqref="E25"/>
    </sheetView>
  </sheetViews>
  <sheetFormatPr defaultColWidth="8.7109375" defaultRowHeight="13.5" x14ac:dyDescent="0.3"/>
  <cols>
    <col min="1" max="1" width="13.140625" style="36" customWidth="1"/>
    <col min="2" max="2" width="22.140625" style="39" customWidth="1"/>
    <col min="3" max="4" width="13.28515625" style="37" customWidth="1"/>
    <col min="5" max="5" width="18.42578125" style="37" customWidth="1"/>
    <col min="6" max="6" width="17" style="36" customWidth="1"/>
    <col min="7" max="7" width="11.28515625" style="36" customWidth="1"/>
    <col min="8" max="8" width="8.28515625" style="36" customWidth="1"/>
    <col min="9" max="16" width="5.5703125" style="36" customWidth="1"/>
    <col min="17" max="16384" width="8.7109375" style="36"/>
  </cols>
  <sheetData>
    <row r="1" spans="2:8" ht="35.25" customHeight="1" x14ac:dyDescent="0.3">
      <c r="B1" s="226" t="s">
        <v>169</v>
      </c>
      <c r="C1" s="226"/>
      <c r="D1" s="226"/>
      <c r="E1" s="226"/>
      <c r="F1" s="226"/>
      <c r="G1" s="226"/>
      <c r="H1" s="226"/>
    </row>
    <row r="2" spans="2:8" ht="29.25" customHeight="1" x14ac:dyDescent="0.3">
      <c r="B2" s="232" t="s">
        <v>2</v>
      </c>
      <c r="C2" s="227" t="s">
        <v>51</v>
      </c>
      <c r="D2" s="228"/>
      <c r="E2" s="229"/>
      <c r="F2" s="224" t="s">
        <v>1</v>
      </c>
      <c r="G2" s="224" t="s">
        <v>3</v>
      </c>
    </row>
    <row r="3" spans="2:8" ht="39" customHeight="1" x14ac:dyDescent="0.3">
      <c r="B3" s="233"/>
      <c r="C3" s="181" t="s">
        <v>53</v>
      </c>
      <c r="D3" s="181" t="s">
        <v>158</v>
      </c>
      <c r="E3" s="181" t="s">
        <v>65</v>
      </c>
      <c r="F3" s="225"/>
      <c r="G3" s="230"/>
    </row>
    <row r="4" spans="2:8" x14ac:dyDescent="0.3">
      <c r="B4" s="149" t="s">
        <v>19</v>
      </c>
      <c r="C4" s="198">
        <v>48426</v>
      </c>
      <c r="D4" s="198">
        <v>14895</v>
      </c>
      <c r="E4" s="198">
        <v>11894</v>
      </c>
      <c r="F4" s="198">
        <v>799</v>
      </c>
      <c r="G4" s="198">
        <v>76014</v>
      </c>
    </row>
    <row r="5" spans="2:8" x14ac:dyDescent="0.3">
      <c r="B5" s="149" t="s">
        <v>18</v>
      </c>
      <c r="C5" s="198">
        <v>20400</v>
      </c>
      <c r="D5" s="198">
        <v>11820</v>
      </c>
      <c r="E5" s="198">
        <v>0</v>
      </c>
      <c r="F5" s="198">
        <v>151</v>
      </c>
      <c r="G5" s="198">
        <v>32371</v>
      </c>
    </row>
    <row r="6" spans="2:8" x14ac:dyDescent="0.3">
      <c r="B6" s="149" t="s">
        <v>16</v>
      </c>
      <c r="C6" s="198">
        <v>9162</v>
      </c>
      <c r="D6" s="198">
        <v>1391</v>
      </c>
      <c r="E6" s="198">
        <v>2773</v>
      </c>
      <c r="F6" s="198">
        <v>52</v>
      </c>
      <c r="G6" s="198">
        <v>13378</v>
      </c>
    </row>
    <row r="7" spans="2:8" x14ac:dyDescent="0.3">
      <c r="B7" s="149" t="s">
        <v>4</v>
      </c>
      <c r="C7" s="199">
        <v>354</v>
      </c>
      <c r="D7" s="199">
        <v>77</v>
      </c>
      <c r="E7" s="199">
        <v>0</v>
      </c>
      <c r="F7" s="199">
        <v>0</v>
      </c>
      <c r="G7" s="198">
        <v>431</v>
      </c>
    </row>
    <row r="8" spans="2:8" x14ac:dyDescent="0.3">
      <c r="B8" s="149" t="s">
        <v>3</v>
      </c>
      <c r="C8" s="198">
        <v>78342</v>
      </c>
      <c r="D8" s="198">
        <v>28183</v>
      </c>
      <c r="E8" s="198">
        <v>14667</v>
      </c>
      <c r="F8" s="198">
        <v>1002</v>
      </c>
      <c r="G8" s="198">
        <v>122194</v>
      </c>
    </row>
    <row r="9" spans="2:8" ht="39" customHeight="1" x14ac:dyDescent="0.3">
      <c r="B9" s="187" t="s">
        <v>42</v>
      </c>
      <c r="C9" s="181" t="s">
        <v>53</v>
      </c>
      <c r="D9" s="181" t="s">
        <v>158</v>
      </c>
      <c r="E9" s="181" t="s">
        <v>65</v>
      </c>
      <c r="F9" s="181" t="s">
        <v>1</v>
      </c>
      <c r="G9" s="150" t="s">
        <v>26</v>
      </c>
    </row>
    <row r="10" spans="2:8" x14ac:dyDescent="0.3">
      <c r="B10" s="149" t="s">
        <v>19</v>
      </c>
      <c r="C10" s="196">
        <v>63.706685610545421</v>
      </c>
      <c r="D10" s="196">
        <v>19.595074591522614</v>
      </c>
      <c r="E10" s="196">
        <v>15.647117636224905</v>
      </c>
      <c r="F10" s="196">
        <v>1.0511221617070541</v>
      </c>
      <c r="G10" s="196">
        <v>100</v>
      </c>
    </row>
    <row r="11" spans="2:8" x14ac:dyDescent="0.3">
      <c r="B11" s="149" t="s">
        <v>18</v>
      </c>
      <c r="C11" s="196">
        <v>63.019369188471167</v>
      </c>
      <c r="D11" s="196">
        <v>36.514163912143587</v>
      </c>
      <c r="E11" s="197" t="s">
        <v>5</v>
      </c>
      <c r="F11" s="196">
        <v>0.46646689938525221</v>
      </c>
      <c r="G11" s="196">
        <v>100.00000000000001</v>
      </c>
    </row>
    <row r="12" spans="2:8" x14ac:dyDescent="0.3">
      <c r="B12" s="149" t="s">
        <v>16</v>
      </c>
      <c r="C12" s="196">
        <v>68.485573329346693</v>
      </c>
      <c r="D12" s="196">
        <v>10.397667812827031</v>
      </c>
      <c r="E12" s="196">
        <v>20.728060995664524</v>
      </c>
      <c r="F12" s="196">
        <v>0.38869786216175811</v>
      </c>
      <c r="G12" s="196">
        <v>100</v>
      </c>
    </row>
    <row r="13" spans="2:8" x14ac:dyDescent="0.3">
      <c r="B13" s="149" t="s">
        <v>4</v>
      </c>
      <c r="C13" s="196">
        <v>82.134570765661252</v>
      </c>
      <c r="D13" s="196">
        <v>17.865429234338748</v>
      </c>
      <c r="E13" s="197" t="s">
        <v>5</v>
      </c>
      <c r="F13" s="197" t="s">
        <v>5</v>
      </c>
      <c r="G13" s="196">
        <v>100</v>
      </c>
    </row>
    <row r="14" spans="2:8" x14ac:dyDescent="0.3">
      <c r="B14" s="149" t="s">
        <v>3</v>
      </c>
      <c r="C14" s="196">
        <v>64.112804229340227</v>
      </c>
      <c r="D14" s="196">
        <v>23.064143902319262</v>
      </c>
      <c r="E14" s="196">
        <v>12.003044339329264</v>
      </c>
      <c r="F14" s="196">
        <v>0.82000752901124441</v>
      </c>
      <c r="G14" s="196">
        <v>100</v>
      </c>
    </row>
    <row r="15" spans="2:8" ht="29.25" customHeight="1" x14ac:dyDescent="0.3">
      <c r="B15" s="231" t="s">
        <v>166</v>
      </c>
      <c r="C15" s="231"/>
      <c r="D15" s="231"/>
      <c r="E15" s="231"/>
      <c r="F15" s="231"/>
      <c r="G15" s="231"/>
    </row>
    <row r="16" spans="2:8" x14ac:dyDescent="0.3">
      <c r="B16" s="36"/>
      <c r="C16" s="36"/>
      <c r="D16" s="36"/>
      <c r="E16" s="36"/>
    </row>
    <row r="17" spans="2:5" x14ac:dyDescent="0.3">
      <c r="B17" s="36"/>
      <c r="C17" s="36"/>
      <c r="D17" s="36"/>
      <c r="E17" s="36"/>
    </row>
    <row r="18" spans="2:5" x14ac:dyDescent="0.3">
      <c r="C18" s="43"/>
      <c r="D18" s="43"/>
      <c r="E18" s="38"/>
    </row>
    <row r="19" spans="2:5" x14ac:dyDescent="0.3">
      <c r="B19" s="42"/>
      <c r="C19" s="43"/>
      <c r="D19" s="43"/>
      <c r="E19" s="38"/>
    </row>
    <row r="20" spans="2:5" x14ac:dyDescent="0.3">
      <c r="C20" s="43"/>
      <c r="D20" s="43"/>
      <c r="E20" s="38"/>
    </row>
    <row r="21" spans="2:5" x14ac:dyDescent="0.3">
      <c r="B21" s="42"/>
      <c r="C21" s="43"/>
      <c r="D21" s="43"/>
      <c r="E21" s="38"/>
    </row>
    <row r="22" spans="2:5" x14ac:dyDescent="0.3">
      <c r="B22" s="42"/>
      <c r="C22" s="43"/>
      <c r="D22" s="43"/>
      <c r="E22" s="38"/>
    </row>
    <row r="23" spans="2:5" x14ac:dyDescent="0.3">
      <c r="C23" s="43"/>
      <c r="D23" s="43"/>
      <c r="E23" s="38"/>
    </row>
    <row r="24" spans="2:5" x14ac:dyDescent="0.3">
      <c r="B24" s="42"/>
      <c r="C24" s="43"/>
      <c r="D24" s="43"/>
      <c r="E24" s="38"/>
    </row>
    <row r="25" spans="2:5" x14ac:dyDescent="0.3">
      <c r="B25" s="42"/>
      <c r="C25" s="43"/>
      <c r="D25" s="43"/>
      <c r="E25" s="38"/>
    </row>
    <row r="26" spans="2:5" x14ac:dyDescent="0.3">
      <c r="B26" s="42"/>
      <c r="C26" s="43"/>
      <c r="D26" s="43"/>
      <c r="E26" s="38"/>
    </row>
    <row r="27" spans="2:5" x14ac:dyDescent="0.3">
      <c r="B27" s="42"/>
      <c r="C27" s="43"/>
      <c r="D27" s="43"/>
      <c r="E27" s="38"/>
    </row>
    <row r="28" spans="2:5" x14ac:dyDescent="0.3">
      <c r="C28" s="40"/>
      <c r="D28" s="41"/>
      <c r="E28" s="40"/>
    </row>
    <row r="29" spans="2:5" x14ac:dyDescent="0.3">
      <c r="B29" s="44"/>
      <c r="C29" s="40"/>
      <c r="D29" s="41"/>
      <c r="E29" s="40"/>
    </row>
    <row r="30" spans="2:5" x14ac:dyDescent="0.3">
      <c r="B30" s="44"/>
      <c r="C30" s="40"/>
      <c r="D30" s="41"/>
      <c r="E30" s="40"/>
    </row>
    <row r="31" spans="2:5" x14ac:dyDescent="0.3">
      <c r="C31" s="43"/>
      <c r="D31" s="43"/>
      <c r="E31" s="38"/>
    </row>
    <row r="32" spans="2:5" x14ac:dyDescent="0.3">
      <c r="C32" s="45"/>
      <c r="D32" s="45"/>
      <c r="E32" s="46"/>
    </row>
  </sheetData>
  <mergeCells count="6">
    <mergeCell ref="F2:F3"/>
    <mergeCell ref="B1:H1"/>
    <mergeCell ref="C2:E2"/>
    <mergeCell ref="G2:G3"/>
    <mergeCell ref="B15:G15"/>
    <mergeCell ref="B2:B3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300" verticalDpi="300" r:id="rId1"/>
  <headerFooter>
    <oddFooter>&amp;Cwww.sisform.piemonte.it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H21"/>
  <sheetViews>
    <sheetView showGridLines="0" zoomScaleNormal="100" workbookViewId="0">
      <selection activeCell="A5" sqref="A5"/>
    </sheetView>
  </sheetViews>
  <sheetFormatPr defaultColWidth="8.7109375" defaultRowHeight="13.5" x14ac:dyDescent="0.3"/>
  <cols>
    <col min="1" max="1" width="12.7109375" style="48" customWidth="1"/>
    <col min="2" max="2" width="27.85546875" style="48" customWidth="1"/>
    <col min="3" max="4" width="25" style="48" customWidth="1"/>
    <col min="5" max="7" width="5.5703125" style="48" customWidth="1"/>
    <col min="8" max="8" width="7" style="48" bestFit="1" customWidth="1"/>
    <col min="9" max="16" width="5.5703125" style="48" customWidth="1"/>
    <col min="17" max="33" width="1.42578125" style="48" customWidth="1"/>
    <col min="34" max="16384" width="8.7109375" style="48"/>
  </cols>
  <sheetData>
    <row r="1" spans="2:8" ht="34.5" customHeight="1" x14ac:dyDescent="0.3">
      <c r="B1" s="226" t="s">
        <v>174</v>
      </c>
      <c r="C1" s="226"/>
      <c r="D1" s="226"/>
      <c r="E1" s="47"/>
    </row>
    <row r="2" spans="2:8" ht="22.5" customHeight="1" x14ac:dyDescent="0.3">
      <c r="B2" s="185" t="s">
        <v>93</v>
      </c>
      <c r="C2" s="183" t="s">
        <v>170</v>
      </c>
      <c r="D2" s="184" t="s">
        <v>119</v>
      </c>
    </row>
    <row r="3" spans="2:8" ht="14.25" x14ac:dyDescent="0.3">
      <c r="B3" s="49" t="s">
        <v>12</v>
      </c>
      <c r="C3" s="155">
        <v>98811</v>
      </c>
      <c r="D3" s="50">
        <v>80.864035877375315</v>
      </c>
      <c r="G3"/>
      <c r="H3"/>
    </row>
    <row r="4" spans="2:8" ht="14.25" x14ac:dyDescent="0.3">
      <c r="B4" s="49" t="s">
        <v>13</v>
      </c>
      <c r="C4" s="155">
        <v>8020</v>
      </c>
      <c r="D4" s="50">
        <v>6.5633337152397013</v>
      </c>
      <c r="G4"/>
      <c r="H4"/>
    </row>
    <row r="5" spans="2:8" ht="14.25" x14ac:dyDescent="0.3">
      <c r="B5" s="49" t="s">
        <v>63</v>
      </c>
      <c r="C5" s="155">
        <v>3730</v>
      </c>
      <c r="D5" s="50">
        <v>3.0525230371376662</v>
      </c>
      <c r="G5"/>
      <c r="H5"/>
    </row>
    <row r="6" spans="2:8" ht="14.25" x14ac:dyDescent="0.3">
      <c r="B6" s="49" t="s">
        <v>14</v>
      </c>
      <c r="C6" s="155">
        <v>3690</v>
      </c>
      <c r="D6" s="50">
        <v>3.0197882056402117</v>
      </c>
      <c r="G6"/>
      <c r="H6"/>
    </row>
    <row r="7" spans="2:8" ht="14.25" x14ac:dyDescent="0.3">
      <c r="B7" s="49" t="s">
        <v>15</v>
      </c>
      <c r="C7" s="155">
        <v>1467</v>
      </c>
      <c r="D7" s="50">
        <v>1.2005499451691573</v>
      </c>
      <c r="G7"/>
      <c r="H7"/>
    </row>
    <row r="8" spans="2:8" ht="14.25" x14ac:dyDescent="0.3">
      <c r="B8" s="49" t="s">
        <v>9</v>
      </c>
      <c r="C8" s="155">
        <v>1447</v>
      </c>
      <c r="D8" s="50">
        <v>1.1841825294204298</v>
      </c>
      <c r="G8"/>
      <c r="H8"/>
    </row>
    <row r="9" spans="2:8" ht="14.25" x14ac:dyDescent="0.3">
      <c r="B9" s="127" t="s">
        <v>64</v>
      </c>
      <c r="C9" s="155">
        <v>1247</v>
      </c>
      <c r="D9" s="50">
        <v>1.0205083719331554</v>
      </c>
      <c r="G9"/>
      <c r="H9"/>
    </row>
    <row r="10" spans="2:8" ht="14.25" x14ac:dyDescent="0.3">
      <c r="B10" s="49" t="s">
        <v>17</v>
      </c>
      <c r="C10" s="155">
        <v>1236</v>
      </c>
      <c r="D10" s="50">
        <v>1.0115062932713554</v>
      </c>
      <c r="G10"/>
      <c r="H10"/>
    </row>
    <row r="11" spans="2:8" ht="14.25" x14ac:dyDescent="0.3">
      <c r="B11" s="49" t="s">
        <v>7</v>
      </c>
      <c r="C11" s="155">
        <v>1145</v>
      </c>
      <c r="D11" s="50">
        <v>0.93703455161464555</v>
      </c>
      <c r="G11"/>
      <c r="H11"/>
    </row>
    <row r="12" spans="2:8" ht="14.25" x14ac:dyDescent="0.3">
      <c r="B12" s="49" t="s">
        <v>94</v>
      </c>
      <c r="C12" s="155">
        <v>431</v>
      </c>
      <c r="D12" s="50">
        <v>0.35271780938507619</v>
      </c>
      <c r="G12"/>
      <c r="H12"/>
    </row>
    <row r="13" spans="2:8" ht="14.25" x14ac:dyDescent="0.3">
      <c r="B13" s="49" t="s">
        <v>171</v>
      </c>
      <c r="C13" s="155">
        <v>297</v>
      </c>
      <c r="D13" s="50">
        <v>0.2430561238686024</v>
      </c>
      <c r="G13"/>
      <c r="H13"/>
    </row>
    <row r="14" spans="2:8" ht="14.25" x14ac:dyDescent="0.3">
      <c r="B14" s="49" t="s">
        <v>8</v>
      </c>
      <c r="C14" s="155">
        <v>252</v>
      </c>
      <c r="D14" s="50">
        <v>0.20622943843396566</v>
      </c>
      <c r="G14"/>
      <c r="H14"/>
    </row>
    <row r="15" spans="2:8" ht="14.25" x14ac:dyDescent="0.3">
      <c r="B15" s="49" t="s">
        <v>6</v>
      </c>
      <c r="C15" s="155">
        <v>207</v>
      </c>
      <c r="D15" s="50">
        <v>0.16940275299932894</v>
      </c>
      <c r="G15"/>
      <c r="H15"/>
    </row>
    <row r="16" spans="2:8" ht="14.25" x14ac:dyDescent="0.3">
      <c r="B16" s="49" t="s">
        <v>172</v>
      </c>
      <c r="C16" s="155">
        <v>214</v>
      </c>
      <c r="D16" s="50">
        <v>0.17513134851138354</v>
      </c>
      <c r="G16"/>
      <c r="H16"/>
    </row>
    <row r="17" spans="2:8" ht="14.25" x14ac:dyDescent="0.3">
      <c r="B17" s="113" t="s">
        <v>41</v>
      </c>
      <c r="C17" s="156">
        <v>122194</v>
      </c>
      <c r="D17" s="50">
        <v>100</v>
      </c>
      <c r="G17"/>
      <c r="H17"/>
    </row>
    <row r="18" spans="2:8" ht="26.25" customHeight="1" x14ac:dyDescent="0.3">
      <c r="B18" s="234" t="s">
        <v>166</v>
      </c>
      <c r="C18" s="234"/>
      <c r="D18" s="234"/>
    </row>
    <row r="19" spans="2:8" ht="36.75" customHeight="1" x14ac:dyDescent="0.3">
      <c r="B19" s="235" t="s">
        <v>173</v>
      </c>
      <c r="C19" s="235"/>
      <c r="D19" s="235"/>
    </row>
    <row r="20" spans="2:8" x14ac:dyDescent="0.3">
      <c r="B20" s="51"/>
    </row>
    <row r="21" spans="2:8" x14ac:dyDescent="0.3">
      <c r="B21" s="51"/>
    </row>
  </sheetData>
  <mergeCells count="3">
    <mergeCell ref="B1:D1"/>
    <mergeCell ref="B18:D18"/>
    <mergeCell ref="B19:D19"/>
  </mergeCells>
  <phoneticPr fontId="6" type="noConversion"/>
  <pageMargins left="0.70866141732283472" right="0.56000000000000005" top="0.54" bottom="0.43" header="0.31496062992125984" footer="0.31496062992125984"/>
  <pageSetup paperSize="9" orientation="portrait" horizontalDpi="300" verticalDpi="1200" r:id="rId1"/>
  <headerFooter>
    <oddFooter>&amp;Cwww.sisform.piemonte.it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C00000"/>
  </sheetPr>
  <dimension ref="B1:L30"/>
  <sheetViews>
    <sheetView showGridLines="0" zoomScaleNormal="100" workbookViewId="0">
      <selection activeCell="A5" sqref="A5"/>
    </sheetView>
  </sheetViews>
  <sheetFormatPr defaultColWidth="8.7109375" defaultRowHeight="13.5" x14ac:dyDescent="0.3"/>
  <cols>
    <col min="1" max="1" width="12.7109375" style="4" customWidth="1"/>
    <col min="2" max="2" width="21.42578125" style="4" customWidth="1"/>
    <col min="3" max="3" width="12.140625" style="4" customWidth="1"/>
    <col min="4" max="4" width="12.42578125" style="4" customWidth="1"/>
    <col min="5" max="5" width="12.85546875" style="4" customWidth="1"/>
    <col min="6" max="6" width="13.85546875" style="4" customWidth="1"/>
    <col min="7" max="7" width="14.85546875" style="4" customWidth="1"/>
    <col min="8" max="8" width="11.28515625" style="4" customWidth="1"/>
    <col min="9" max="15" width="5.5703125" style="4" customWidth="1"/>
    <col min="16" max="16384" width="8.7109375" style="4"/>
  </cols>
  <sheetData>
    <row r="1" spans="2:12" ht="45.75" customHeight="1" x14ac:dyDescent="0.3">
      <c r="B1" s="222" t="s">
        <v>175</v>
      </c>
      <c r="C1" s="222"/>
      <c r="D1" s="222"/>
      <c r="E1" s="222"/>
      <c r="F1" s="222"/>
      <c r="G1" s="8"/>
      <c r="H1" s="52"/>
      <c r="I1" s="52"/>
      <c r="J1" s="52"/>
      <c r="K1" s="52"/>
    </row>
    <row r="2" spans="2:12" ht="42" customHeight="1" x14ac:dyDescent="0.3">
      <c r="B2" s="189" t="s">
        <v>120</v>
      </c>
      <c r="C2" s="188" t="s">
        <v>19</v>
      </c>
      <c r="D2" s="188" t="s">
        <v>18</v>
      </c>
      <c r="E2" s="188" t="s">
        <v>16</v>
      </c>
      <c r="F2" s="188" t="s">
        <v>4</v>
      </c>
      <c r="G2" s="188" t="s">
        <v>3</v>
      </c>
      <c r="H2" s="53"/>
      <c r="I2" s="53"/>
      <c r="J2" s="52"/>
      <c r="K2" s="52"/>
      <c r="L2" s="52"/>
    </row>
    <row r="3" spans="2:12" ht="12" customHeight="1" x14ac:dyDescent="0.3">
      <c r="B3" s="55" t="s">
        <v>10</v>
      </c>
      <c r="C3" s="114">
        <v>318</v>
      </c>
      <c r="D3" s="115">
        <v>675</v>
      </c>
      <c r="E3" s="114">
        <v>9</v>
      </c>
      <c r="F3" s="114">
        <v>2</v>
      </c>
      <c r="G3" s="114">
        <v>1004</v>
      </c>
      <c r="H3" s="54"/>
      <c r="I3" s="54"/>
    </row>
    <row r="4" spans="2:12" ht="12" customHeight="1" x14ac:dyDescent="0.3">
      <c r="B4" s="56" t="s">
        <v>37</v>
      </c>
      <c r="C4" s="114">
        <v>398</v>
      </c>
      <c r="D4" s="114">
        <v>597</v>
      </c>
      <c r="E4" s="114">
        <v>26</v>
      </c>
      <c r="F4" s="114">
        <v>1</v>
      </c>
      <c r="G4" s="114">
        <v>1022</v>
      </c>
      <c r="H4" s="54"/>
      <c r="I4" s="54"/>
    </row>
    <row r="5" spans="2:12" ht="12" customHeight="1" x14ac:dyDescent="0.3">
      <c r="B5" s="56" t="s">
        <v>38</v>
      </c>
      <c r="C5" s="114">
        <v>916</v>
      </c>
      <c r="D5" s="114">
        <v>688</v>
      </c>
      <c r="E5" s="114">
        <v>77</v>
      </c>
      <c r="F5" s="114">
        <v>4</v>
      </c>
      <c r="G5" s="114">
        <v>1685</v>
      </c>
      <c r="H5" s="54"/>
      <c r="I5" s="54"/>
    </row>
    <row r="6" spans="2:12" x14ac:dyDescent="0.3">
      <c r="B6" s="56" t="s">
        <v>34</v>
      </c>
      <c r="C6" s="114">
        <v>556</v>
      </c>
      <c r="D6" s="114">
        <v>961</v>
      </c>
      <c r="E6" s="114">
        <v>49</v>
      </c>
      <c r="F6" s="114">
        <v>4</v>
      </c>
      <c r="G6" s="114">
        <v>1570</v>
      </c>
    </row>
    <row r="7" spans="2:12" x14ac:dyDescent="0.3">
      <c r="B7" s="56" t="s">
        <v>57</v>
      </c>
      <c r="C7" s="114">
        <v>443</v>
      </c>
      <c r="D7" s="114">
        <v>349</v>
      </c>
      <c r="E7" s="114">
        <v>25</v>
      </c>
      <c r="F7" s="114">
        <v>15</v>
      </c>
      <c r="G7" s="114">
        <v>832</v>
      </c>
    </row>
    <row r="8" spans="2:12" x14ac:dyDescent="0.3">
      <c r="B8" s="56" t="s">
        <v>121</v>
      </c>
      <c r="C8" s="114">
        <v>169</v>
      </c>
      <c r="D8" s="114">
        <v>172</v>
      </c>
      <c r="E8" s="114">
        <v>11</v>
      </c>
      <c r="F8" s="114">
        <v>4</v>
      </c>
      <c r="G8" s="114">
        <v>356</v>
      </c>
    </row>
    <row r="9" spans="2:12" x14ac:dyDescent="0.3">
      <c r="B9" s="56" t="s">
        <v>33</v>
      </c>
      <c r="C9" s="114">
        <v>512</v>
      </c>
      <c r="D9" s="114">
        <v>779</v>
      </c>
      <c r="E9" s="114">
        <v>15</v>
      </c>
      <c r="F9" s="114">
        <v>13</v>
      </c>
      <c r="G9" s="114">
        <v>1319</v>
      </c>
    </row>
    <row r="10" spans="2:12" x14ac:dyDescent="0.3">
      <c r="B10" s="56" t="s">
        <v>27</v>
      </c>
      <c r="C10" s="114">
        <v>1994</v>
      </c>
      <c r="D10" s="114">
        <v>848</v>
      </c>
      <c r="E10" s="116">
        <v>100</v>
      </c>
      <c r="F10" s="116">
        <v>22</v>
      </c>
      <c r="G10" s="114">
        <v>2964</v>
      </c>
    </row>
    <row r="11" spans="2:12" x14ac:dyDescent="0.3">
      <c r="B11" s="56" t="s">
        <v>28</v>
      </c>
      <c r="C11" s="114">
        <v>1439</v>
      </c>
      <c r="D11" s="114">
        <v>445</v>
      </c>
      <c r="E11" s="115">
        <v>2950</v>
      </c>
      <c r="F11" s="115">
        <v>67</v>
      </c>
      <c r="G11" s="114">
        <v>4901</v>
      </c>
    </row>
    <row r="12" spans="2:12" x14ac:dyDescent="0.3">
      <c r="B12" s="56" t="s">
        <v>30</v>
      </c>
      <c r="C12" s="114">
        <v>300</v>
      </c>
      <c r="D12" s="114">
        <v>360</v>
      </c>
      <c r="E12" s="114">
        <v>10</v>
      </c>
      <c r="F12" s="114">
        <v>6</v>
      </c>
      <c r="G12" s="114">
        <v>676</v>
      </c>
    </row>
    <row r="13" spans="2:12" x14ac:dyDescent="0.3">
      <c r="B13" s="56" t="s">
        <v>35</v>
      </c>
      <c r="C13" s="114">
        <v>120</v>
      </c>
      <c r="D13" s="114">
        <v>234</v>
      </c>
      <c r="E13" s="114">
        <v>4</v>
      </c>
      <c r="F13" s="114">
        <v>0</v>
      </c>
      <c r="G13" s="114">
        <v>358</v>
      </c>
    </row>
    <row r="14" spans="2:12" x14ac:dyDescent="0.3">
      <c r="B14" s="56" t="s">
        <v>25</v>
      </c>
      <c r="C14" s="114">
        <v>59402</v>
      </c>
      <c r="D14" s="114">
        <v>14808</v>
      </c>
      <c r="E14" s="114">
        <v>9227</v>
      </c>
      <c r="F14" s="114">
        <v>146</v>
      </c>
      <c r="G14" s="114">
        <v>83583</v>
      </c>
    </row>
    <row r="15" spans="2:12" x14ac:dyDescent="0.3">
      <c r="B15" s="56" t="s">
        <v>36</v>
      </c>
      <c r="C15" s="114">
        <v>2146</v>
      </c>
      <c r="D15" s="114">
        <v>3413</v>
      </c>
      <c r="E15" s="114">
        <v>111</v>
      </c>
      <c r="F15" s="114">
        <v>11</v>
      </c>
      <c r="G15" s="114">
        <v>5681</v>
      </c>
    </row>
    <row r="16" spans="2:12" x14ac:dyDescent="0.3">
      <c r="B16" s="56" t="s">
        <v>40</v>
      </c>
      <c r="C16" s="114">
        <v>828</v>
      </c>
      <c r="D16" s="114">
        <v>877</v>
      </c>
      <c r="E16" s="114">
        <v>12</v>
      </c>
      <c r="F16" s="114">
        <v>3</v>
      </c>
      <c r="G16" s="114">
        <v>1720</v>
      </c>
    </row>
    <row r="17" spans="2:7" x14ac:dyDescent="0.3">
      <c r="B17" s="112" t="s">
        <v>39</v>
      </c>
      <c r="C17" s="114">
        <v>2666</v>
      </c>
      <c r="D17" s="114">
        <v>3421</v>
      </c>
      <c r="E17" s="114">
        <v>538</v>
      </c>
      <c r="F17" s="114">
        <v>7</v>
      </c>
      <c r="G17" s="114">
        <v>6632</v>
      </c>
    </row>
    <row r="18" spans="2:7" x14ac:dyDescent="0.3">
      <c r="B18" s="112" t="s">
        <v>31</v>
      </c>
      <c r="C18" s="114">
        <v>476</v>
      </c>
      <c r="D18" s="114">
        <v>344</v>
      </c>
      <c r="E18" s="114">
        <v>12</v>
      </c>
      <c r="F18" s="114">
        <v>13</v>
      </c>
      <c r="G18" s="114">
        <v>845</v>
      </c>
    </row>
    <row r="19" spans="2:7" x14ac:dyDescent="0.3">
      <c r="B19" s="112" t="s">
        <v>122</v>
      </c>
      <c r="C19" s="114">
        <v>157</v>
      </c>
      <c r="D19" s="114">
        <v>73</v>
      </c>
      <c r="E19" s="114">
        <v>14</v>
      </c>
      <c r="F19" s="114">
        <v>5</v>
      </c>
      <c r="G19" s="114">
        <v>249</v>
      </c>
    </row>
    <row r="20" spans="2:7" x14ac:dyDescent="0.3">
      <c r="B20" s="112" t="s">
        <v>32</v>
      </c>
      <c r="C20" s="114">
        <v>135</v>
      </c>
      <c r="D20" s="114">
        <v>210</v>
      </c>
      <c r="E20" s="114">
        <v>0</v>
      </c>
      <c r="F20" s="114">
        <v>2</v>
      </c>
      <c r="G20" s="114">
        <v>347</v>
      </c>
    </row>
    <row r="21" spans="2:7" x14ac:dyDescent="0.3">
      <c r="B21" s="112" t="s">
        <v>44</v>
      </c>
      <c r="C21" s="114">
        <v>1308</v>
      </c>
      <c r="D21" s="114">
        <v>322</v>
      </c>
      <c r="E21" s="114">
        <v>54</v>
      </c>
      <c r="F21" s="114">
        <v>0</v>
      </c>
      <c r="G21" s="114">
        <v>1684</v>
      </c>
    </row>
    <row r="22" spans="2:7" x14ac:dyDescent="0.3">
      <c r="B22" s="112" t="s">
        <v>29</v>
      </c>
      <c r="C22" s="114">
        <v>497</v>
      </c>
      <c r="D22" s="114">
        <v>306</v>
      </c>
      <c r="E22" s="114">
        <v>47</v>
      </c>
      <c r="F22" s="114">
        <v>8</v>
      </c>
      <c r="G22" s="114">
        <v>858</v>
      </c>
    </row>
    <row r="23" spans="2:7" x14ac:dyDescent="0.3">
      <c r="B23" s="56" t="s">
        <v>95</v>
      </c>
      <c r="C23" s="114">
        <v>1234</v>
      </c>
      <c r="D23" s="114">
        <v>2438</v>
      </c>
      <c r="E23" s="114">
        <v>87</v>
      </c>
      <c r="F23" s="114">
        <v>98</v>
      </c>
      <c r="G23" s="114">
        <v>3857</v>
      </c>
    </row>
    <row r="24" spans="2:7" x14ac:dyDescent="0.3">
      <c r="B24" s="112" t="s">
        <v>3</v>
      </c>
      <c r="C24" s="114">
        <v>76014</v>
      </c>
      <c r="D24" s="114">
        <v>32320</v>
      </c>
      <c r="E24" s="114">
        <v>13378</v>
      </c>
      <c r="F24" s="114">
        <v>431</v>
      </c>
      <c r="G24" s="114">
        <v>122143</v>
      </c>
    </row>
    <row r="25" spans="2:7" ht="14.25" x14ac:dyDescent="0.3">
      <c r="B25" s="236" t="s">
        <v>96</v>
      </c>
      <c r="C25" s="237"/>
      <c r="D25" s="237"/>
      <c r="E25" s="237"/>
      <c r="F25" s="237"/>
      <c r="G25" s="237"/>
    </row>
    <row r="26" spans="2:7" x14ac:dyDescent="0.3">
      <c r="B26" s="112" t="s">
        <v>97</v>
      </c>
      <c r="C26" s="56">
        <v>78.146130975872865</v>
      </c>
      <c r="D26" s="56">
        <v>45.816831683168317</v>
      </c>
      <c r="E26" s="56">
        <v>68.971445657048889</v>
      </c>
      <c r="F26" s="56">
        <v>33.874709976798144</v>
      </c>
      <c r="G26" s="56">
        <v>68.430446280179794</v>
      </c>
    </row>
    <row r="27" spans="2:7" x14ac:dyDescent="0.3">
      <c r="B27" s="112" t="s">
        <v>98</v>
      </c>
      <c r="C27" s="56">
        <v>20.230483858236639</v>
      </c>
      <c r="D27" s="56">
        <v>46.639851485148512</v>
      </c>
      <c r="E27" s="56">
        <v>30.37823291971894</v>
      </c>
      <c r="F27" s="56">
        <v>43.387470997679813</v>
      </c>
      <c r="G27" s="56">
        <v>28.411779635345454</v>
      </c>
    </row>
    <row r="28" spans="2:7" x14ac:dyDescent="0.3">
      <c r="B28" s="112" t="s">
        <v>99</v>
      </c>
      <c r="C28" s="56">
        <v>1.6233851658904939</v>
      </c>
      <c r="D28" s="56">
        <v>7.5433168316831685</v>
      </c>
      <c r="E28" s="56">
        <v>0.65032142323217224</v>
      </c>
      <c r="F28" s="56">
        <v>22.73781902552204</v>
      </c>
      <c r="G28" s="56">
        <v>3.157774084474755</v>
      </c>
    </row>
    <row r="29" spans="2:7" ht="29.25" customHeight="1" x14ac:dyDescent="0.3">
      <c r="B29" s="234" t="s">
        <v>166</v>
      </c>
      <c r="C29" s="234"/>
      <c r="D29" s="234"/>
      <c r="E29" s="234"/>
      <c r="F29" s="234"/>
    </row>
    <row r="30" spans="2:7" s="48" customFormat="1" ht="36.75" customHeight="1" x14ac:dyDescent="0.3">
      <c r="B30" s="235" t="s">
        <v>203</v>
      </c>
      <c r="C30" s="235"/>
      <c r="D30" s="235"/>
      <c r="E30" s="238"/>
      <c r="F30" s="238"/>
      <c r="G30" s="238"/>
    </row>
  </sheetData>
  <mergeCells count="4">
    <mergeCell ref="B1:F1"/>
    <mergeCell ref="B29:F29"/>
    <mergeCell ref="B25:G25"/>
    <mergeCell ref="B30:G30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300" verticalDpi="300" r:id="rId1"/>
  <headerFooter>
    <oddFooter>&amp;Cwww.sisform.piemonte.it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C00000"/>
  </sheetPr>
  <dimension ref="B1:Q50"/>
  <sheetViews>
    <sheetView showGridLines="0" zoomScaleNormal="100" workbookViewId="0">
      <selection activeCell="M39" sqref="M39"/>
    </sheetView>
  </sheetViews>
  <sheetFormatPr defaultColWidth="8.7109375" defaultRowHeight="13.5" x14ac:dyDescent="0.3"/>
  <cols>
    <col min="1" max="1" width="12.28515625" style="42" customWidth="1"/>
    <col min="2" max="2" width="19.28515625" style="42" customWidth="1"/>
    <col min="3" max="4" width="9" style="42" customWidth="1"/>
    <col min="5" max="5" width="7.42578125" style="42" customWidth="1"/>
    <col min="6" max="6" width="7.28515625" style="42" customWidth="1"/>
    <col min="7" max="7" width="7.7109375" style="42" customWidth="1"/>
    <col min="8" max="8" width="8.140625" style="42" customWidth="1"/>
    <col min="9" max="10" width="9" style="42" customWidth="1"/>
    <col min="11" max="14" width="5.5703125" style="42" customWidth="1"/>
    <col min="15" max="16384" width="8.7109375" style="42"/>
  </cols>
  <sheetData>
    <row r="1" spans="2:10" ht="41.25" customHeight="1" x14ac:dyDescent="0.3">
      <c r="B1" s="222" t="s">
        <v>151</v>
      </c>
      <c r="C1" s="222"/>
      <c r="D1" s="222"/>
      <c r="E1" s="222"/>
      <c r="F1" s="222"/>
      <c r="G1" s="222"/>
      <c r="H1" s="222"/>
      <c r="I1" s="222"/>
      <c r="J1" s="222"/>
    </row>
    <row r="2" spans="2:10" x14ac:dyDescent="0.3">
      <c r="B2" s="4" t="s">
        <v>177</v>
      </c>
    </row>
    <row r="24" spans="2:5" x14ac:dyDescent="0.3">
      <c r="B24" s="4" t="s">
        <v>179</v>
      </c>
    </row>
    <row r="25" spans="2:5" x14ac:dyDescent="0.3">
      <c r="B25" s="4" t="s">
        <v>180</v>
      </c>
    </row>
    <row r="27" spans="2:5" ht="18.75" customHeight="1" x14ac:dyDescent="0.3">
      <c r="B27" s="112" t="s">
        <v>100</v>
      </c>
      <c r="C27" s="191" t="s">
        <v>178</v>
      </c>
      <c r="D27" s="191" t="s">
        <v>160</v>
      </c>
    </row>
    <row r="28" spans="2:5" x14ac:dyDescent="0.3">
      <c r="B28" s="112" t="s">
        <v>37</v>
      </c>
      <c r="C28" s="56">
        <v>49.77137314673687</v>
      </c>
      <c r="D28" s="56">
        <v>49.432024718284261</v>
      </c>
    </row>
    <row r="29" spans="2:5" x14ac:dyDescent="0.3">
      <c r="B29" s="112" t="s">
        <v>10</v>
      </c>
      <c r="C29" s="56">
        <v>49.494882360760336</v>
      </c>
      <c r="D29" s="56">
        <v>48.612503814797051</v>
      </c>
    </row>
    <row r="30" spans="2:5" x14ac:dyDescent="0.3">
      <c r="B30" s="112" t="s">
        <v>35</v>
      </c>
      <c r="C30" s="56">
        <v>48.701494465739266</v>
      </c>
      <c r="D30" s="56">
        <v>49.118431237636536</v>
      </c>
      <c r="E30" s="57"/>
    </row>
    <row r="31" spans="2:5" x14ac:dyDescent="0.3">
      <c r="B31" s="112" t="s">
        <v>33</v>
      </c>
      <c r="C31" s="56">
        <v>47.706533456825738</v>
      </c>
      <c r="D31" s="56">
        <v>45.844485103251529</v>
      </c>
    </row>
    <row r="32" spans="2:5" x14ac:dyDescent="0.3">
      <c r="B32" s="112" t="s">
        <v>38</v>
      </c>
      <c r="C32" s="56">
        <v>46.695602748927818</v>
      </c>
      <c r="D32" s="56">
        <v>45.667731831556303</v>
      </c>
    </row>
    <row r="33" spans="2:8" x14ac:dyDescent="0.3">
      <c r="B33" s="112" t="s">
        <v>40</v>
      </c>
      <c r="C33" s="56">
        <v>44.676559978987655</v>
      </c>
      <c r="D33" s="56">
        <v>43.427368188756276</v>
      </c>
    </row>
    <row r="34" spans="2:8" x14ac:dyDescent="0.3">
      <c r="B34" s="112" t="s">
        <v>30</v>
      </c>
      <c r="C34" s="56">
        <v>43.249186470762254</v>
      </c>
      <c r="D34" s="56">
        <v>42.200663267831509</v>
      </c>
      <c r="E34" s="58"/>
      <c r="F34" s="58"/>
      <c r="G34" s="58"/>
      <c r="H34" s="58"/>
    </row>
    <row r="35" spans="2:8" x14ac:dyDescent="0.3">
      <c r="B35" s="112" t="s">
        <v>32</v>
      </c>
      <c r="C35" s="56">
        <v>42.266110040676516</v>
      </c>
      <c r="D35" s="56">
        <v>42.528100896022231</v>
      </c>
    </row>
    <row r="36" spans="2:8" x14ac:dyDescent="0.3">
      <c r="B36" s="112" t="s">
        <v>34</v>
      </c>
      <c r="C36" s="56">
        <v>41.990431965659383</v>
      </c>
      <c r="D36" s="56">
        <v>40.876440197150508</v>
      </c>
    </row>
    <row r="37" spans="2:8" x14ac:dyDescent="0.3">
      <c r="B37" s="112" t="s">
        <v>27</v>
      </c>
      <c r="C37" s="56">
        <v>41.203999829431581</v>
      </c>
      <c r="D37" s="56">
        <v>39.878950187466522</v>
      </c>
    </row>
    <row r="38" spans="2:8" x14ac:dyDescent="0.3">
      <c r="B38" s="112" t="s">
        <v>36</v>
      </c>
      <c r="C38" s="56">
        <v>40.49926968530076</v>
      </c>
      <c r="D38" s="56">
        <v>39.278093330264213</v>
      </c>
    </row>
    <row r="39" spans="2:8" x14ac:dyDescent="0.3">
      <c r="B39" s="112" t="s">
        <v>31</v>
      </c>
      <c r="C39" s="56">
        <v>40.317493327787595</v>
      </c>
      <c r="D39" s="56">
        <v>39.701005421908725</v>
      </c>
    </row>
    <row r="40" spans="2:8" x14ac:dyDescent="0.3">
      <c r="B40" s="112" t="s">
        <v>68</v>
      </c>
      <c r="C40" s="56">
        <v>39.496033305575523</v>
      </c>
      <c r="D40" s="56">
        <v>38.544680478255565</v>
      </c>
    </row>
    <row r="41" spans="2:8" x14ac:dyDescent="0.3">
      <c r="B41" s="112" t="s">
        <v>39</v>
      </c>
      <c r="C41" s="56">
        <v>38.58444506332733</v>
      </c>
      <c r="D41" s="56">
        <v>37.242396622853306</v>
      </c>
    </row>
    <row r="42" spans="2:8" x14ac:dyDescent="0.3">
      <c r="B42" s="112" t="s">
        <v>123</v>
      </c>
      <c r="C42" s="56">
        <v>38.333898650023748</v>
      </c>
      <c r="D42" s="56">
        <v>38.012577237665951</v>
      </c>
    </row>
    <row r="43" spans="2:8" x14ac:dyDescent="0.3">
      <c r="B43" s="112" t="s">
        <v>57</v>
      </c>
      <c r="C43" s="56">
        <v>36.255277781808161</v>
      </c>
      <c r="D43" s="56">
        <v>35.205196360772952</v>
      </c>
    </row>
    <row r="44" spans="2:8" x14ac:dyDescent="0.3">
      <c r="B44" s="112" t="s">
        <v>25</v>
      </c>
      <c r="C44" s="56">
        <v>35.701414493046698</v>
      </c>
      <c r="D44" s="56">
        <v>35.007121858458987</v>
      </c>
    </row>
    <row r="45" spans="2:8" x14ac:dyDescent="0.3">
      <c r="B45" s="112" t="s">
        <v>29</v>
      </c>
      <c r="C45" s="56">
        <v>35.14003325102076</v>
      </c>
      <c r="D45" s="56">
        <v>34.677618577075094</v>
      </c>
    </row>
    <row r="46" spans="2:8" x14ac:dyDescent="0.3">
      <c r="B46" s="112" t="s">
        <v>44</v>
      </c>
      <c r="C46" s="56">
        <v>34.645669291338585</v>
      </c>
      <c r="D46" s="56">
        <v>34.917458729364682</v>
      </c>
    </row>
    <row r="47" spans="2:8" x14ac:dyDescent="0.3">
      <c r="B47" s="112" t="s">
        <v>28</v>
      </c>
      <c r="C47" s="56">
        <v>33.828285149467128</v>
      </c>
      <c r="D47" s="56">
        <v>33.020242240936774</v>
      </c>
    </row>
    <row r="48" spans="2:8" x14ac:dyDescent="0.3">
      <c r="B48" s="112" t="s">
        <v>142</v>
      </c>
      <c r="C48" s="56">
        <v>33.499599410746129</v>
      </c>
      <c r="D48" s="56">
        <v>33.944884093742843</v>
      </c>
    </row>
    <row r="50" spans="2:17" ht="48.75" customHeight="1" x14ac:dyDescent="0.3">
      <c r="B50" s="239" t="s">
        <v>204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</row>
  </sheetData>
  <sortState ref="B28:D48">
    <sortCondition descending="1" ref="C28:C48"/>
  </sortState>
  <mergeCells count="2">
    <mergeCell ref="B1:J1"/>
    <mergeCell ref="B50:Q50"/>
  </mergeCells>
  <phoneticPr fontId="0" type="noConversion"/>
  <pageMargins left="0.70866141732283472" right="0.56000000000000005" top="0.54" bottom="0.43" header="0.31496062992125984" footer="0.31496062992125984"/>
  <pageSetup paperSize="9" orientation="landscape" horizontalDpi="300" verticalDpi="300" r:id="rId1"/>
  <headerFooter>
    <oddFooter>&amp;Cwww.sisform.piemonte.it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rgb="FFC00000"/>
  </sheetPr>
  <dimension ref="B1:O26"/>
  <sheetViews>
    <sheetView showGridLines="0" zoomScaleNormal="100" workbookViewId="0">
      <selection activeCell="A5" sqref="A5"/>
    </sheetView>
  </sheetViews>
  <sheetFormatPr defaultColWidth="8.7109375" defaultRowHeight="13.5" x14ac:dyDescent="0.3"/>
  <cols>
    <col min="1" max="1" width="12.28515625" style="60" customWidth="1"/>
    <col min="2" max="2" width="30.5703125" style="60" customWidth="1"/>
    <col min="3" max="4" width="11.7109375" style="60" customWidth="1"/>
    <col min="5" max="5" width="14.140625" style="60" customWidth="1"/>
    <col min="6" max="6" width="9.5703125" style="60" customWidth="1"/>
    <col min="7" max="7" width="7.140625" style="60" customWidth="1"/>
    <col min="8" max="13" width="5.5703125" style="60" customWidth="1"/>
    <col min="14" max="16384" width="8.7109375" style="60"/>
  </cols>
  <sheetData>
    <row r="1" spans="2:15" ht="41.25" customHeight="1" x14ac:dyDescent="0.3">
      <c r="B1" s="241" t="s">
        <v>176</v>
      </c>
      <c r="C1" s="241"/>
      <c r="D1" s="241"/>
      <c r="E1" s="241"/>
      <c r="F1" s="241"/>
      <c r="G1" s="241"/>
      <c r="H1" s="59"/>
    </row>
    <row r="2" spans="2:15" ht="54" x14ac:dyDescent="0.3">
      <c r="B2" s="117" t="s">
        <v>143</v>
      </c>
      <c r="C2" s="143" t="s">
        <v>102</v>
      </c>
      <c r="D2" s="143" t="s">
        <v>101</v>
      </c>
      <c r="E2" s="143" t="s">
        <v>124</v>
      </c>
      <c r="J2" s="61"/>
      <c r="K2" s="61"/>
      <c r="L2" s="61"/>
      <c r="M2" s="62"/>
      <c r="N2" s="61"/>
      <c r="O2" s="63"/>
    </row>
    <row r="3" spans="2:15" x14ac:dyDescent="0.3">
      <c r="B3" s="117" t="s">
        <v>79</v>
      </c>
      <c r="C3" s="144">
        <v>4019</v>
      </c>
      <c r="D3" s="144">
        <v>250</v>
      </c>
      <c r="E3" s="190">
        <v>5.8561724057156237</v>
      </c>
      <c r="M3" s="64"/>
      <c r="O3" s="63"/>
    </row>
    <row r="4" spans="2:15" x14ac:dyDescent="0.3">
      <c r="B4" s="117" t="s">
        <v>21</v>
      </c>
      <c r="C4" s="144">
        <v>4213</v>
      </c>
      <c r="D4" s="144">
        <v>875</v>
      </c>
      <c r="E4" s="190">
        <v>17.197327044025158</v>
      </c>
      <c r="M4" s="64"/>
      <c r="N4" s="63"/>
      <c r="O4" s="63"/>
    </row>
    <row r="5" spans="2:15" x14ac:dyDescent="0.3">
      <c r="B5" s="117" t="s">
        <v>80</v>
      </c>
      <c r="C5" s="144">
        <v>4943</v>
      </c>
      <c r="D5" s="144">
        <v>274</v>
      </c>
      <c r="E5" s="190">
        <v>5.2520605712095074</v>
      </c>
    </row>
    <row r="6" spans="2:15" x14ac:dyDescent="0.3">
      <c r="B6" s="117" t="s">
        <v>81</v>
      </c>
      <c r="C6" s="144">
        <v>482</v>
      </c>
      <c r="D6" s="144">
        <v>12</v>
      </c>
      <c r="E6" s="190">
        <v>2.42914979757085</v>
      </c>
    </row>
    <row r="7" spans="2:15" x14ac:dyDescent="0.3">
      <c r="B7" s="117" t="s">
        <v>82</v>
      </c>
      <c r="C7" s="144">
        <v>13466</v>
      </c>
      <c r="D7" s="144">
        <v>1347</v>
      </c>
      <c r="E7" s="190">
        <v>9.0933639370822927</v>
      </c>
    </row>
    <row r="8" spans="2:15" x14ac:dyDescent="0.3">
      <c r="B8" s="117" t="s">
        <v>83</v>
      </c>
      <c r="C8" s="144">
        <v>1983</v>
      </c>
      <c r="D8" s="144">
        <v>35</v>
      </c>
      <c r="E8" s="190">
        <v>1.734390485629336</v>
      </c>
    </row>
    <row r="9" spans="2:15" x14ac:dyDescent="0.3">
      <c r="B9" s="117" t="s">
        <v>84</v>
      </c>
      <c r="C9" s="144">
        <v>6006</v>
      </c>
      <c r="D9" s="144">
        <v>236</v>
      </c>
      <c r="E9" s="190">
        <v>3.780839474527395</v>
      </c>
    </row>
    <row r="10" spans="2:15" x14ac:dyDescent="0.3">
      <c r="B10" s="117" t="s">
        <v>85</v>
      </c>
      <c r="C10" s="144">
        <v>5480</v>
      </c>
      <c r="D10" s="144">
        <v>341</v>
      </c>
      <c r="E10" s="190">
        <v>5.8580999828208213</v>
      </c>
    </row>
    <row r="11" spans="2:15" x14ac:dyDescent="0.3">
      <c r="B11" s="117" t="s">
        <v>20</v>
      </c>
      <c r="C11" s="144">
        <v>23088</v>
      </c>
      <c r="D11" s="144">
        <v>3737</v>
      </c>
      <c r="E11" s="190">
        <v>13.931034482758619</v>
      </c>
    </row>
    <row r="12" spans="2:15" x14ac:dyDescent="0.3">
      <c r="B12" s="117" t="s">
        <v>86</v>
      </c>
      <c r="C12" s="144">
        <v>4384</v>
      </c>
      <c r="D12" s="144">
        <v>78</v>
      </c>
      <c r="E12" s="190">
        <v>1.7480950246526221</v>
      </c>
    </row>
    <row r="13" spans="2:15" x14ac:dyDescent="0.3">
      <c r="B13" s="117" t="s">
        <v>87</v>
      </c>
      <c r="C13" s="144">
        <v>7130</v>
      </c>
      <c r="D13" s="144">
        <v>179</v>
      </c>
      <c r="E13" s="190">
        <v>2.4490354357641264</v>
      </c>
    </row>
    <row r="14" spans="2:15" x14ac:dyDescent="0.3">
      <c r="B14" s="117" t="s">
        <v>88</v>
      </c>
      <c r="C14" s="144">
        <v>5720</v>
      </c>
      <c r="D14" s="144">
        <v>660</v>
      </c>
      <c r="E14" s="190">
        <v>10.344827586206897</v>
      </c>
    </row>
    <row r="15" spans="2:15" x14ac:dyDescent="0.3">
      <c r="B15" s="117" t="s">
        <v>89</v>
      </c>
      <c r="C15" s="144">
        <v>9626</v>
      </c>
      <c r="D15" s="144">
        <v>654</v>
      </c>
      <c r="E15" s="190">
        <v>6.3618677042801552</v>
      </c>
    </row>
    <row r="16" spans="2:15" x14ac:dyDescent="0.3">
      <c r="B16" s="117" t="s">
        <v>90</v>
      </c>
      <c r="C16" s="144">
        <v>11813</v>
      </c>
      <c r="D16" s="144">
        <v>1029</v>
      </c>
      <c r="E16" s="190">
        <v>8.0127705964802995</v>
      </c>
    </row>
    <row r="17" spans="2:5" x14ac:dyDescent="0.3">
      <c r="B17" s="117" t="s">
        <v>91</v>
      </c>
      <c r="C17" s="144">
        <v>3247</v>
      </c>
      <c r="D17" s="144">
        <v>55</v>
      </c>
      <c r="E17" s="190">
        <v>1.6656571774682012</v>
      </c>
    </row>
    <row r="18" spans="2:5" x14ac:dyDescent="0.3">
      <c r="B18" s="117" t="s">
        <v>92</v>
      </c>
      <c r="C18" s="144">
        <v>5449</v>
      </c>
      <c r="D18" s="144">
        <v>381</v>
      </c>
      <c r="E18" s="190">
        <v>6.5351629502572894</v>
      </c>
    </row>
    <row r="19" spans="2:5" x14ac:dyDescent="0.3">
      <c r="B19" s="117" t="s">
        <v>1</v>
      </c>
      <c r="C19" s="144">
        <v>977</v>
      </c>
      <c r="D19" s="144">
        <v>25</v>
      </c>
      <c r="E19" s="190">
        <v>2.4950099800399204</v>
      </c>
    </row>
    <row r="20" spans="2:5" x14ac:dyDescent="0.3">
      <c r="B20" s="145" t="s">
        <v>11</v>
      </c>
      <c r="C20" s="146"/>
      <c r="D20" s="146"/>
      <c r="E20" s="147"/>
    </row>
    <row r="21" spans="2:5" x14ac:dyDescent="0.3">
      <c r="B21" s="117" t="s">
        <v>19</v>
      </c>
      <c r="C21" s="144">
        <v>71473</v>
      </c>
      <c r="D21" s="144">
        <v>4541</v>
      </c>
      <c r="E21" s="190">
        <v>5.9738995448206911</v>
      </c>
    </row>
    <row r="22" spans="2:5" x14ac:dyDescent="0.3">
      <c r="B22" s="117" t="s">
        <v>18</v>
      </c>
      <c r="C22" s="144">
        <v>27781</v>
      </c>
      <c r="D22" s="144">
        <v>4590</v>
      </c>
      <c r="E22" s="190">
        <v>14.179358067406012</v>
      </c>
    </row>
    <row r="23" spans="2:5" x14ac:dyDescent="0.3">
      <c r="B23" s="117" t="s">
        <v>16</v>
      </c>
      <c r="C23" s="144">
        <v>12466</v>
      </c>
      <c r="D23" s="144">
        <v>912</v>
      </c>
      <c r="E23" s="190">
        <v>6.8171625056062197</v>
      </c>
    </row>
    <row r="24" spans="2:5" x14ac:dyDescent="0.3">
      <c r="B24" s="117" t="s">
        <v>49</v>
      </c>
      <c r="C24" s="144">
        <v>306</v>
      </c>
      <c r="D24" s="144">
        <v>125</v>
      </c>
      <c r="E24" s="190">
        <v>29.002320185614849</v>
      </c>
    </row>
    <row r="25" spans="2:5" x14ac:dyDescent="0.3">
      <c r="B25" s="117" t="s">
        <v>0</v>
      </c>
      <c r="C25" s="144">
        <v>112026</v>
      </c>
      <c r="D25" s="144">
        <v>10168</v>
      </c>
      <c r="E25" s="190">
        <v>8.3211941666530276</v>
      </c>
    </row>
    <row r="26" spans="2:5" ht="25.5" customHeight="1" x14ac:dyDescent="0.3">
      <c r="B26" s="242" t="s">
        <v>166</v>
      </c>
      <c r="C26" s="242"/>
      <c r="D26" s="242"/>
      <c r="E26" s="242"/>
    </row>
  </sheetData>
  <mergeCells count="2">
    <mergeCell ref="B1:G1"/>
    <mergeCell ref="B26:E26"/>
  </mergeCells>
  <phoneticPr fontId="0" type="noConversion"/>
  <pageMargins left="0.70866141732283472" right="0.56000000000000005" top="0.54" bottom="0.43" header="0.31496062992125984" footer="0.31496062992125984"/>
  <pageSetup paperSize="9" orientation="portrait" horizontalDpi="1200" verticalDpi="1200" r:id="rId1"/>
  <headerFooter>
    <oddFooter>&amp;Cwww.sisform.piemonte.it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fig_g1</vt:lpstr>
      <vt:lpstr>tab_g1</vt:lpstr>
      <vt:lpstr>fig_g2</vt:lpstr>
      <vt:lpstr>tab_g2</vt:lpstr>
      <vt:lpstr>tab_g3</vt:lpstr>
      <vt:lpstr>tab_g4</vt:lpstr>
      <vt:lpstr>fig_g3</vt:lpstr>
      <vt:lpstr>tab_g5</vt:lpstr>
      <vt:lpstr>tab_g6</vt:lpstr>
      <vt:lpstr>fig_g4</vt:lpstr>
      <vt:lpstr>tab_g7</vt:lpstr>
      <vt:lpstr>tab_g8</vt:lpstr>
      <vt:lpstr>fig_g5</vt:lpstr>
      <vt:lpstr>tab_g9</vt:lpstr>
      <vt:lpstr>fig_g6</vt:lpstr>
      <vt:lpstr>fig_g7</vt:lpstr>
      <vt:lpstr>fig_g8</vt:lpstr>
      <vt:lpstr>fig_g9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Statistiche sugli atenei piemontesi</dc:title>
  <dc:creator>Carla Nanni</dc:creator>
  <cp:lastModifiedBy>NANNI2014</cp:lastModifiedBy>
  <cp:lastPrinted>2013-11-19T16:00:51Z</cp:lastPrinted>
  <dcterms:created xsi:type="dcterms:W3CDTF">2004-06-23T10:51:59Z</dcterms:created>
  <dcterms:modified xsi:type="dcterms:W3CDTF">2020-06-18T13:01:02Z</dcterms:modified>
</cp:coreProperties>
</file>